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mc:AlternateContent xmlns:mc="http://schemas.openxmlformats.org/markup-compatibility/2006">
    <mc:Choice Requires="x15">
      <x15ac:absPath xmlns:x15ac="http://schemas.microsoft.com/office/spreadsheetml/2010/11/ac" url="/Users/erinphelps/Dropbox (Freedom Fund)/FFI resource hub/3, 6, 7 Grant Application Template and Annexes – Full Proposal/"/>
    </mc:Choice>
  </mc:AlternateContent>
  <xr:revisionPtr revIDLastSave="0" documentId="13_ncr:1_{84E92A58-D6E9-1A42-8101-6D77FBF88542}" xr6:coauthVersionLast="47" xr6:coauthVersionMax="47" xr10:uidLastSave="{00000000-0000-0000-0000-000000000000}"/>
  <bookViews>
    <workbookView xWindow="0" yWindow="460" windowWidth="28800" windowHeight="16460" activeTab="3" xr2:uid="{00000000-000D-0000-FFFF-FFFF00000000}"/>
  </bookViews>
  <sheets>
    <sheet name="Instructions" sheetId="4" r:id="rId1"/>
    <sheet name="Master Budget" sheetId="2" r:id="rId2"/>
    <sheet name="Budget Narrative" sheetId="3" r:id="rId3"/>
    <sheet name="Budget Summary"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5" l="1"/>
  <c r="D16" i="5"/>
  <c r="A69" i="2"/>
  <c r="A70" i="2"/>
  <c r="A71" i="2"/>
  <c r="A68" i="2"/>
  <c r="A67" i="2"/>
  <c r="AC236" i="2"/>
  <c r="AA236" i="2"/>
  <c r="AB236" i="2"/>
  <c r="Z236" i="2"/>
  <c r="Y236" i="2"/>
  <c r="X236" i="2"/>
  <c r="W236" i="2"/>
  <c r="T236" i="2"/>
  <c r="R236" i="2"/>
  <c r="S236" i="2"/>
  <c r="Q236" i="2"/>
  <c r="P236" i="2"/>
  <c r="O236" i="2"/>
  <c r="N236" i="2"/>
  <c r="I236" i="2"/>
  <c r="H236" i="2"/>
  <c r="G236" i="2"/>
  <c r="F236" i="2"/>
  <c r="E236" i="2"/>
  <c r="E219" i="2"/>
  <c r="I221" i="2"/>
  <c r="I222" i="2"/>
  <c r="I223" i="2"/>
  <c r="I224" i="2"/>
  <c r="I225" i="2"/>
  <c r="I226" i="2"/>
  <c r="I227" i="2"/>
  <c r="I228" i="2"/>
  <c r="I229" i="2"/>
  <c r="I230" i="2"/>
  <c r="I231" i="2"/>
  <c r="I232" i="2"/>
  <c r="I233" i="2"/>
  <c r="I234" i="2"/>
  <c r="I235" i="2"/>
  <c r="J235" i="2"/>
  <c r="B16" i="5" s="1"/>
  <c r="K202" i="2"/>
  <c r="K218" i="2"/>
  <c r="K181" i="2"/>
  <c r="K159" i="2"/>
  <c r="K219" i="2"/>
  <c r="K235" i="2"/>
  <c r="L235" i="2"/>
  <c r="R221" i="2"/>
  <c r="R222" i="2"/>
  <c r="R223" i="2"/>
  <c r="R224" i="2"/>
  <c r="R225" i="2"/>
  <c r="R226" i="2"/>
  <c r="R227" i="2"/>
  <c r="R228" i="2"/>
  <c r="R229" i="2"/>
  <c r="R230" i="2"/>
  <c r="R231" i="2"/>
  <c r="R232" i="2"/>
  <c r="R233" i="2"/>
  <c r="R234" i="2"/>
  <c r="R235" i="2"/>
  <c r="S235" i="2"/>
  <c r="T202" i="2"/>
  <c r="T218" i="2"/>
  <c r="T181" i="2"/>
  <c r="T159" i="2"/>
  <c r="T219" i="2"/>
  <c r="T235" i="2"/>
  <c r="AA221" i="2"/>
  <c r="AA222" i="2"/>
  <c r="AA223" i="2"/>
  <c r="AA224" i="2"/>
  <c r="AA225" i="2"/>
  <c r="AA226" i="2"/>
  <c r="AA227" i="2"/>
  <c r="AA228" i="2"/>
  <c r="AA229" i="2"/>
  <c r="AA230" i="2"/>
  <c r="AA231" i="2"/>
  <c r="AA232" i="2"/>
  <c r="AA233" i="2"/>
  <c r="AA234" i="2"/>
  <c r="AA235" i="2"/>
  <c r="AB235" i="2"/>
  <c r="AC202" i="2"/>
  <c r="AC218" i="2"/>
  <c r="AC181" i="2"/>
  <c r="AC159" i="2"/>
  <c r="AC219" i="2"/>
  <c r="AC235" i="2"/>
  <c r="AD235" i="2"/>
  <c r="AH235" i="2"/>
  <c r="AF235" i="2"/>
  <c r="Z235" i="2"/>
  <c r="Y235" i="2"/>
  <c r="X235" i="2"/>
  <c r="W235" i="2"/>
  <c r="Q235" i="2"/>
  <c r="P235" i="2"/>
  <c r="O235" i="2"/>
  <c r="N235" i="2"/>
  <c r="H235" i="2"/>
  <c r="G235" i="2"/>
  <c r="F235" i="2"/>
  <c r="E235" i="2"/>
  <c r="J234" i="2"/>
  <c r="L234" i="2"/>
  <c r="S234" i="2"/>
  <c r="AG234" i="2" s="1"/>
  <c r="AB234" i="2"/>
  <c r="AD234" i="2" s="1"/>
  <c r="AH234" i="2"/>
  <c r="AF234" i="2"/>
  <c r="J233" i="2"/>
  <c r="L233" i="2" s="1"/>
  <c r="S233" i="2"/>
  <c r="AB233" i="2"/>
  <c r="AD233" i="2"/>
  <c r="AH233" i="2"/>
  <c r="AF233" i="2"/>
  <c r="J232" i="2"/>
  <c r="L232" i="2" s="1"/>
  <c r="S232" i="2"/>
  <c r="U232" i="2"/>
  <c r="AB232" i="2"/>
  <c r="AD232" i="2"/>
  <c r="AH232" i="2"/>
  <c r="AF232" i="2"/>
  <c r="J231" i="2"/>
  <c r="L231" i="2"/>
  <c r="S231" i="2"/>
  <c r="AG231" i="2" s="1"/>
  <c r="U231" i="2"/>
  <c r="AI231" i="2" s="1"/>
  <c r="AB231" i="2"/>
  <c r="AD231" i="2" s="1"/>
  <c r="AH231" i="2"/>
  <c r="AF231" i="2"/>
  <c r="J230" i="2"/>
  <c r="L230" i="2"/>
  <c r="S230" i="2"/>
  <c r="AG230" i="2" s="1"/>
  <c r="AB230" i="2"/>
  <c r="AD230" i="2" s="1"/>
  <c r="AH230" i="2"/>
  <c r="AF230" i="2"/>
  <c r="J229" i="2"/>
  <c r="L229" i="2" s="1"/>
  <c r="S229" i="2"/>
  <c r="AB229" i="2"/>
  <c r="AD229" i="2"/>
  <c r="AH229" i="2"/>
  <c r="AF229" i="2"/>
  <c r="J228" i="2"/>
  <c r="L228" i="2" s="1"/>
  <c r="S228" i="2"/>
  <c r="U228" i="2"/>
  <c r="AB228" i="2"/>
  <c r="AD228" i="2"/>
  <c r="AH228" i="2"/>
  <c r="AG228" i="2"/>
  <c r="AF228" i="2"/>
  <c r="J227" i="2"/>
  <c r="L227" i="2"/>
  <c r="AI227" i="2" s="1"/>
  <c r="S227" i="2"/>
  <c r="AG227" i="2" s="1"/>
  <c r="U227" i="2"/>
  <c r="AB227" i="2"/>
  <c r="AD227" i="2" s="1"/>
  <c r="AH227" i="2"/>
  <c r="AF227" i="2"/>
  <c r="J226" i="2"/>
  <c r="L226" i="2"/>
  <c r="S226" i="2"/>
  <c r="U226" i="2" s="1"/>
  <c r="AB226" i="2"/>
  <c r="AH226" i="2"/>
  <c r="AF226" i="2"/>
  <c r="J225" i="2"/>
  <c r="L225" i="2" s="1"/>
  <c r="S225" i="2"/>
  <c r="AB225" i="2"/>
  <c r="AD225" i="2"/>
  <c r="AH225" i="2"/>
  <c r="AF225" i="2"/>
  <c r="J224" i="2"/>
  <c r="L224" i="2" s="1"/>
  <c r="S224" i="2"/>
  <c r="U224" i="2"/>
  <c r="AB224" i="2"/>
  <c r="AD224" i="2"/>
  <c r="AH224" i="2"/>
  <c r="AF224" i="2"/>
  <c r="J223" i="2"/>
  <c r="L223" i="2"/>
  <c r="S223" i="2"/>
  <c r="AG223" i="2" s="1"/>
  <c r="U223" i="2"/>
  <c r="AI223" i="2" s="1"/>
  <c r="AB223" i="2"/>
  <c r="AD223" i="2" s="1"/>
  <c r="AH223" i="2"/>
  <c r="AF223" i="2"/>
  <c r="J222" i="2"/>
  <c r="L222" i="2"/>
  <c r="S222" i="2"/>
  <c r="AB222" i="2"/>
  <c r="AD222" i="2" s="1"/>
  <c r="AH222" i="2"/>
  <c r="AF222" i="2"/>
  <c r="J221" i="2"/>
  <c r="L221" i="2" s="1"/>
  <c r="S221" i="2"/>
  <c r="AB221" i="2"/>
  <c r="AD221" i="2"/>
  <c r="AH221" i="2"/>
  <c r="AF221" i="2"/>
  <c r="I161" i="2"/>
  <c r="J161" i="2"/>
  <c r="L161" i="2" s="1"/>
  <c r="R161" i="2"/>
  <c r="S161" i="2"/>
  <c r="U161" i="2"/>
  <c r="AA161" i="2"/>
  <c r="AB161" i="2"/>
  <c r="AD161" i="2"/>
  <c r="AH161" i="2"/>
  <c r="AG161" i="2"/>
  <c r="AF161" i="2"/>
  <c r="AA7" i="2"/>
  <c r="AA8" i="2"/>
  <c r="AA9" i="2"/>
  <c r="AA10" i="2"/>
  <c r="AA11" i="2"/>
  <c r="AA12" i="2"/>
  <c r="AA13" i="2"/>
  <c r="AA14" i="2"/>
  <c r="AA15" i="2"/>
  <c r="AA16" i="2"/>
  <c r="AA17" i="2"/>
  <c r="AA18" i="2"/>
  <c r="AA19" i="2"/>
  <c r="AA20" i="2"/>
  <c r="AA21" i="2"/>
  <c r="AA22" i="2"/>
  <c r="AA23" i="2"/>
  <c r="AA24" i="2"/>
  <c r="AA25" i="2"/>
  <c r="AB25" i="2"/>
  <c r="AA28" i="2"/>
  <c r="AA29" i="2"/>
  <c r="AA30" i="2"/>
  <c r="AA31" i="2"/>
  <c r="AA32" i="2"/>
  <c r="AA33" i="2"/>
  <c r="AA34" i="2"/>
  <c r="AA35" i="2"/>
  <c r="AA36" i="2"/>
  <c r="AA37" i="2"/>
  <c r="AA38" i="2"/>
  <c r="AA39" i="2"/>
  <c r="AA40" i="2"/>
  <c r="AA41" i="2"/>
  <c r="AA42" i="2"/>
  <c r="AA43" i="2"/>
  <c r="AA44" i="2"/>
  <c r="AB44" i="2"/>
  <c r="AA67" i="2"/>
  <c r="AA68" i="2"/>
  <c r="AA69" i="2"/>
  <c r="AA70" i="2"/>
  <c r="AA71" i="2"/>
  <c r="AA72" i="2"/>
  <c r="AA48" i="2"/>
  <c r="AA49" i="2"/>
  <c r="AA50" i="2"/>
  <c r="AA51" i="2"/>
  <c r="AA52" i="2"/>
  <c r="AA53" i="2"/>
  <c r="AA54" i="2"/>
  <c r="AA55" i="2"/>
  <c r="AA56" i="2"/>
  <c r="AA57" i="2"/>
  <c r="AA58" i="2"/>
  <c r="AA59" i="2"/>
  <c r="AA60" i="2"/>
  <c r="AA61" i="2"/>
  <c r="AA62" i="2"/>
  <c r="AA63" i="2"/>
  <c r="AA64" i="2"/>
  <c r="AA65" i="2"/>
  <c r="AA73" i="2"/>
  <c r="AB73" i="2"/>
  <c r="AD73" i="2" s="1"/>
  <c r="AA76" i="2"/>
  <c r="AA77" i="2"/>
  <c r="AA78" i="2"/>
  <c r="AA79" i="2"/>
  <c r="AA80" i="2"/>
  <c r="AA81" i="2"/>
  <c r="AA82" i="2"/>
  <c r="AA83" i="2"/>
  <c r="AA84" i="2"/>
  <c r="AA85" i="2"/>
  <c r="AA86" i="2"/>
  <c r="AA87" i="2"/>
  <c r="AA88" i="2"/>
  <c r="AA89" i="2"/>
  <c r="AB89" i="2"/>
  <c r="AA92" i="2"/>
  <c r="AA93" i="2"/>
  <c r="AA94" i="2"/>
  <c r="AA95" i="2"/>
  <c r="AA96" i="2"/>
  <c r="AA97" i="2"/>
  <c r="AA98" i="2"/>
  <c r="AA99" i="2"/>
  <c r="AA100" i="2"/>
  <c r="AA101" i="2"/>
  <c r="AA102" i="2"/>
  <c r="AA103" i="2"/>
  <c r="AA104" i="2"/>
  <c r="AA105" i="2"/>
  <c r="AB105" i="2"/>
  <c r="AA108" i="2"/>
  <c r="AA109" i="2"/>
  <c r="AA110" i="2"/>
  <c r="AA111" i="2"/>
  <c r="AA112" i="2"/>
  <c r="AA113" i="2"/>
  <c r="AA114" i="2"/>
  <c r="AA115" i="2"/>
  <c r="AA116" i="2"/>
  <c r="AA117" i="2"/>
  <c r="AA118" i="2"/>
  <c r="AA119" i="2"/>
  <c r="AA120" i="2"/>
  <c r="AA121" i="2"/>
  <c r="AB121" i="2"/>
  <c r="AD121" i="2" s="1"/>
  <c r="AA124" i="2"/>
  <c r="AA125" i="2"/>
  <c r="AA126" i="2"/>
  <c r="AA127" i="2"/>
  <c r="AA128" i="2"/>
  <c r="AA129" i="2"/>
  <c r="AA130" i="2"/>
  <c r="AA131" i="2"/>
  <c r="AA132" i="2"/>
  <c r="AA133" i="2"/>
  <c r="AB133"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B159" i="2"/>
  <c r="AD159" i="2" s="1"/>
  <c r="AA162" i="2"/>
  <c r="AA163" i="2"/>
  <c r="AA164" i="2"/>
  <c r="AA165" i="2"/>
  <c r="AA166" i="2"/>
  <c r="AA167" i="2"/>
  <c r="AA168" i="2"/>
  <c r="AA169" i="2"/>
  <c r="AA170" i="2"/>
  <c r="AA171" i="2"/>
  <c r="AA172" i="2"/>
  <c r="AA173" i="2"/>
  <c r="AA174" i="2"/>
  <c r="AA175" i="2"/>
  <c r="AA176" i="2"/>
  <c r="AA177" i="2"/>
  <c r="AA178" i="2"/>
  <c r="AA179" i="2"/>
  <c r="AA180" i="2"/>
  <c r="AA181" i="2"/>
  <c r="AB181" i="2"/>
  <c r="AA183" i="2"/>
  <c r="AA184" i="2"/>
  <c r="AA185" i="2"/>
  <c r="AA186" i="2"/>
  <c r="AA187" i="2"/>
  <c r="AA188" i="2"/>
  <c r="AA189" i="2"/>
  <c r="AA190" i="2"/>
  <c r="AA191" i="2"/>
  <c r="AA192" i="2"/>
  <c r="AA193" i="2"/>
  <c r="AA194" i="2"/>
  <c r="AA195" i="2"/>
  <c r="AA196" i="2"/>
  <c r="AA197" i="2"/>
  <c r="AA198" i="2"/>
  <c r="AA199" i="2"/>
  <c r="AA200" i="2"/>
  <c r="AA201" i="2"/>
  <c r="AA202" i="2"/>
  <c r="AB202" i="2"/>
  <c r="AA204" i="2"/>
  <c r="AA205" i="2"/>
  <c r="AA206" i="2"/>
  <c r="AA207" i="2"/>
  <c r="AA208" i="2"/>
  <c r="AA209" i="2"/>
  <c r="AA210" i="2"/>
  <c r="AA211" i="2"/>
  <c r="AA212" i="2"/>
  <c r="AA213" i="2"/>
  <c r="AA214" i="2"/>
  <c r="AA215" i="2"/>
  <c r="AA216" i="2"/>
  <c r="AA217" i="2"/>
  <c r="AA218" i="2"/>
  <c r="AB218" i="2"/>
  <c r="AD218" i="2" s="1"/>
  <c r="AA219" i="2"/>
  <c r="AA239" i="2"/>
  <c r="AA240" i="2"/>
  <c r="AB240" i="2"/>
  <c r="AB239" i="2"/>
  <c r="AD239" i="2"/>
  <c r="AD240" i="2" s="1"/>
  <c r="AD202" i="2"/>
  <c r="AD181" i="2"/>
  <c r="AD219" i="2"/>
  <c r="AC133" i="2"/>
  <c r="AD133" i="2"/>
  <c r="AC121" i="2"/>
  <c r="AC105" i="2"/>
  <c r="AD105" i="2"/>
  <c r="AC89" i="2"/>
  <c r="AD89" i="2"/>
  <c r="AC72" i="2"/>
  <c r="AC65" i="2"/>
  <c r="AC73" i="2"/>
  <c r="AC44" i="2"/>
  <c r="AD44" i="2"/>
  <c r="AC25" i="2"/>
  <c r="AC240" i="2"/>
  <c r="AC242" i="2"/>
  <c r="AA242" i="2"/>
  <c r="AB242" i="2"/>
  <c r="Z218" i="2"/>
  <c r="Z202" i="2"/>
  <c r="Z181" i="2"/>
  <c r="Z159" i="2"/>
  <c r="Z219" i="2"/>
  <c r="Z133" i="2"/>
  <c r="Z121" i="2"/>
  <c r="Z105" i="2"/>
  <c r="Z89" i="2"/>
  <c r="Z72" i="2"/>
  <c r="Z65" i="2"/>
  <c r="Z73" i="2"/>
  <c r="Z44" i="2"/>
  <c r="Z25" i="2"/>
  <c r="Z239" i="2"/>
  <c r="Z240" i="2"/>
  <c r="Z242" i="2"/>
  <c r="Y218" i="2"/>
  <c r="Y202" i="2"/>
  <c r="Y181" i="2"/>
  <c r="Y159" i="2"/>
  <c r="Y219" i="2"/>
  <c r="Y133" i="2"/>
  <c r="Y121" i="2"/>
  <c r="Y105" i="2"/>
  <c r="Y89" i="2"/>
  <c r="Y72" i="2"/>
  <c r="Y65" i="2"/>
  <c r="Y73" i="2"/>
  <c r="Y44" i="2"/>
  <c r="Y25" i="2"/>
  <c r="Y239" i="2"/>
  <c r="Y240" i="2"/>
  <c r="Y242" i="2"/>
  <c r="X218" i="2"/>
  <c r="X202" i="2"/>
  <c r="X181" i="2"/>
  <c r="X159" i="2"/>
  <c r="X219" i="2"/>
  <c r="X133" i="2"/>
  <c r="X121" i="2"/>
  <c r="X105" i="2"/>
  <c r="X89" i="2"/>
  <c r="X72" i="2"/>
  <c r="X65" i="2"/>
  <c r="X73" i="2"/>
  <c r="X44" i="2"/>
  <c r="X25" i="2"/>
  <c r="X239" i="2"/>
  <c r="X240" i="2"/>
  <c r="X242" i="2"/>
  <c r="W218" i="2"/>
  <c r="W202" i="2"/>
  <c r="W181" i="2"/>
  <c r="W159" i="2"/>
  <c r="W219" i="2"/>
  <c r="W133" i="2"/>
  <c r="W121" i="2"/>
  <c r="W105" i="2"/>
  <c r="W89" i="2"/>
  <c r="W72" i="2"/>
  <c r="W65" i="2"/>
  <c r="W73" i="2"/>
  <c r="W44" i="2"/>
  <c r="W25" i="2"/>
  <c r="W239" i="2"/>
  <c r="W240" i="2"/>
  <c r="W242" i="2"/>
  <c r="AB219" i="2"/>
  <c r="AB217" i="2"/>
  <c r="AD217" i="2" s="1"/>
  <c r="AB216" i="2"/>
  <c r="AB215" i="2"/>
  <c r="AD215" i="2"/>
  <c r="AB214" i="2"/>
  <c r="AD214" i="2"/>
  <c r="AB213" i="2"/>
  <c r="AD213" i="2" s="1"/>
  <c r="AB212" i="2"/>
  <c r="AD212" i="2" s="1"/>
  <c r="AB211" i="2"/>
  <c r="AD211" i="2"/>
  <c r="AB210" i="2"/>
  <c r="AD210" i="2"/>
  <c r="AB209" i="2"/>
  <c r="AD209" i="2" s="1"/>
  <c r="AB208" i="2"/>
  <c r="AD208" i="2" s="1"/>
  <c r="AB207" i="2"/>
  <c r="AD207" i="2"/>
  <c r="AB206" i="2"/>
  <c r="AD206" i="2"/>
  <c r="AB205" i="2"/>
  <c r="AD205" i="2" s="1"/>
  <c r="AB204" i="2"/>
  <c r="AD204" i="2" s="1"/>
  <c r="AB201" i="2"/>
  <c r="AD201" i="2"/>
  <c r="AB200" i="2"/>
  <c r="AD200" i="2"/>
  <c r="AB199" i="2"/>
  <c r="AD199" i="2" s="1"/>
  <c r="AB198" i="2"/>
  <c r="AD198" i="2" s="1"/>
  <c r="AB197" i="2"/>
  <c r="AD197" i="2"/>
  <c r="AB196" i="2"/>
  <c r="AD196" i="2"/>
  <c r="AB195" i="2"/>
  <c r="AD195" i="2" s="1"/>
  <c r="AB194" i="2"/>
  <c r="AD194" i="2" s="1"/>
  <c r="AB193" i="2"/>
  <c r="AD193" i="2"/>
  <c r="AB192" i="2"/>
  <c r="AD192" i="2"/>
  <c r="AB191" i="2"/>
  <c r="AD191" i="2" s="1"/>
  <c r="AB190" i="2"/>
  <c r="AD190" i="2" s="1"/>
  <c r="AB189" i="2"/>
  <c r="AD189" i="2"/>
  <c r="AB188" i="2"/>
  <c r="AD188" i="2"/>
  <c r="AB187" i="2"/>
  <c r="AD187" i="2" s="1"/>
  <c r="AB186" i="2"/>
  <c r="AD186" i="2" s="1"/>
  <c r="AB185" i="2"/>
  <c r="AD185" i="2"/>
  <c r="AB184" i="2"/>
  <c r="AD184" i="2"/>
  <c r="AB183" i="2"/>
  <c r="AD183" i="2" s="1"/>
  <c r="AB180" i="2"/>
  <c r="AD180" i="2" s="1"/>
  <c r="AB179" i="2"/>
  <c r="AD179" i="2"/>
  <c r="AB178" i="2"/>
  <c r="AD178" i="2"/>
  <c r="AB177" i="2"/>
  <c r="AD177" i="2" s="1"/>
  <c r="AB176" i="2"/>
  <c r="AD176" i="2" s="1"/>
  <c r="AB175" i="2"/>
  <c r="AD175" i="2"/>
  <c r="AB174" i="2"/>
  <c r="AD174" i="2"/>
  <c r="AB173" i="2"/>
  <c r="AD173" i="2" s="1"/>
  <c r="AB172" i="2"/>
  <c r="AD172" i="2" s="1"/>
  <c r="AB171" i="2"/>
  <c r="AD171" i="2"/>
  <c r="AB170" i="2"/>
  <c r="AD170" i="2"/>
  <c r="AB169" i="2"/>
  <c r="AD169" i="2" s="1"/>
  <c r="AB168" i="2"/>
  <c r="AD168" i="2" s="1"/>
  <c r="AB167" i="2"/>
  <c r="AD167" i="2"/>
  <c r="AB166" i="2"/>
  <c r="AD166" i="2"/>
  <c r="AB165" i="2"/>
  <c r="AD165" i="2" s="1"/>
  <c r="AB164" i="2"/>
  <c r="AD164" i="2" s="1"/>
  <c r="AB163" i="2"/>
  <c r="AD163" i="2"/>
  <c r="AB162" i="2"/>
  <c r="AD162" i="2"/>
  <c r="AB158" i="2"/>
  <c r="AD158" i="2" s="1"/>
  <c r="AB157" i="2"/>
  <c r="AD157" i="2" s="1"/>
  <c r="AB156" i="2"/>
  <c r="AD156" i="2"/>
  <c r="AB155" i="2"/>
  <c r="AD155" i="2"/>
  <c r="AB154" i="2"/>
  <c r="AD154" i="2" s="1"/>
  <c r="AB153" i="2"/>
  <c r="AD153" i="2" s="1"/>
  <c r="AB152" i="2"/>
  <c r="AD152" i="2"/>
  <c r="AB151" i="2"/>
  <c r="AD151" i="2"/>
  <c r="AB150" i="2"/>
  <c r="AD150" i="2" s="1"/>
  <c r="AB149" i="2"/>
  <c r="AD149" i="2" s="1"/>
  <c r="AB148" i="2"/>
  <c r="AD148" i="2"/>
  <c r="AB147" i="2"/>
  <c r="AD147" i="2"/>
  <c r="AB146" i="2"/>
  <c r="AD146" i="2" s="1"/>
  <c r="AB145" i="2"/>
  <c r="AD145" i="2" s="1"/>
  <c r="AB144" i="2"/>
  <c r="AD144" i="2"/>
  <c r="AB143" i="2"/>
  <c r="AD143" i="2"/>
  <c r="AB142" i="2"/>
  <c r="AD142" i="2" s="1"/>
  <c r="AB141" i="2"/>
  <c r="AD141" i="2" s="1"/>
  <c r="AB140" i="2"/>
  <c r="AD140" i="2"/>
  <c r="AB139" i="2"/>
  <c r="AD139" i="2"/>
  <c r="AB138" i="2"/>
  <c r="AD138" i="2" s="1"/>
  <c r="AB137" i="2"/>
  <c r="AD137" i="2" s="1"/>
  <c r="AB132" i="2"/>
  <c r="AD132" i="2"/>
  <c r="AB131" i="2"/>
  <c r="AD131" i="2"/>
  <c r="AB130" i="2"/>
  <c r="AD130" i="2" s="1"/>
  <c r="AB129" i="2"/>
  <c r="AD129" i="2" s="1"/>
  <c r="AB128" i="2"/>
  <c r="AD128" i="2"/>
  <c r="AB127" i="2"/>
  <c r="AD127" i="2"/>
  <c r="AB126" i="2"/>
  <c r="AD126" i="2" s="1"/>
  <c r="AB125" i="2"/>
  <c r="AD125" i="2" s="1"/>
  <c r="AB124" i="2"/>
  <c r="AD124" i="2"/>
  <c r="AB120" i="2"/>
  <c r="AD120" i="2" s="1"/>
  <c r="AB119" i="2"/>
  <c r="AD119" i="2" s="1"/>
  <c r="AB118" i="2"/>
  <c r="AD118" i="2" s="1"/>
  <c r="AB117" i="2"/>
  <c r="AD117" i="2"/>
  <c r="AB116" i="2"/>
  <c r="AD116" i="2"/>
  <c r="AB115" i="2"/>
  <c r="AD115" i="2" s="1"/>
  <c r="AB114" i="2"/>
  <c r="AD114" i="2" s="1"/>
  <c r="AB113" i="2"/>
  <c r="AD113" i="2"/>
  <c r="AB112" i="2"/>
  <c r="AD112" i="2"/>
  <c r="AB111" i="2"/>
  <c r="AD111" i="2" s="1"/>
  <c r="AB110" i="2"/>
  <c r="AD110" i="2" s="1"/>
  <c r="AB109" i="2"/>
  <c r="AD109" i="2"/>
  <c r="AB108" i="2"/>
  <c r="AD108" i="2"/>
  <c r="AB104" i="2"/>
  <c r="AD104" i="2" s="1"/>
  <c r="AB103" i="2"/>
  <c r="AD103" i="2" s="1"/>
  <c r="AB102" i="2"/>
  <c r="AD102" i="2"/>
  <c r="AB101" i="2"/>
  <c r="AD101" i="2" s="1"/>
  <c r="AB100" i="2"/>
  <c r="AD100" i="2" s="1"/>
  <c r="AB99" i="2"/>
  <c r="AD99" i="2" s="1"/>
  <c r="AB98" i="2"/>
  <c r="AD98" i="2"/>
  <c r="AB97" i="2"/>
  <c r="AD97" i="2"/>
  <c r="AB96" i="2"/>
  <c r="AD96" i="2" s="1"/>
  <c r="AB95" i="2"/>
  <c r="AD95" i="2" s="1"/>
  <c r="AB94" i="2"/>
  <c r="AD94" i="2"/>
  <c r="AB93" i="2"/>
  <c r="AD93" i="2"/>
  <c r="AB92" i="2"/>
  <c r="AD92" i="2" s="1"/>
  <c r="AB88" i="2"/>
  <c r="AD88" i="2" s="1"/>
  <c r="AB87" i="2"/>
  <c r="AD87" i="2"/>
  <c r="AB86" i="2"/>
  <c r="AD86" i="2"/>
  <c r="AB85" i="2"/>
  <c r="AD85" i="2" s="1"/>
  <c r="AB84" i="2"/>
  <c r="AD84" i="2" s="1"/>
  <c r="AB83" i="2"/>
  <c r="AD83" i="2"/>
  <c r="AB82" i="2"/>
  <c r="AD82" i="2" s="1"/>
  <c r="AB81" i="2"/>
  <c r="AD81" i="2" s="1"/>
  <c r="AB80" i="2"/>
  <c r="AD80" i="2"/>
  <c r="AB79" i="2"/>
  <c r="AD79" i="2"/>
  <c r="AB78" i="2"/>
  <c r="AD78" i="2"/>
  <c r="AB77" i="2"/>
  <c r="AD77" i="2" s="1"/>
  <c r="AB76" i="2"/>
  <c r="AD76" i="2"/>
  <c r="AB72" i="2"/>
  <c r="AD72" i="2"/>
  <c r="AB71" i="2"/>
  <c r="AD71" i="2"/>
  <c r="AB70" i="2"/>
  <c r="AD70" i="2" s="1"/>
  <c r="AB69" i="2"/>
  <c r="AD69" i="2" s="1"/>
  <c r="AB68" i="2"/>
  <c r="AD68" i="2"/>
  <c r="AB67" i="2"/>
  <c r="AD67" i="2" s="1"/>
  <c r="AB65" i="2"/>
  <c r="AD65" i="2" s="1"/>
  <c r="AB64" i="2"/>
  <c r="AD64" i="2" s="1"/>
  <c r="AB63" i="2"/>
  <c r="AD63" i="2"/>
  <c r="AB62" i="2"/>
  <c r="AD62" i="2" s="1"/>
  <c r="AB61" i="2"/>
  <c r="AD61" i="2" s="1"/>
  <c r="AB60" i="2"/>
  <c r="AD60" i="2"/>
  <c r="AB59" i="2"/>
  <c r="AD59" i="2"/>
  <c r="AB58" i="2"/>
  <c r="AD58" i="2"/>
  <c r="AB57" i="2"/>
  <c r="AD57" i="2" s="1"/>
  <c r="AB56" i="2"/>
  <c r="AD56" i="2"/>
  <c r="AB55" i="2"/>
  <c r="AD55" i="2"/>
  <c r="AB54" i="2"/>
  <c r="AD54" i="2"/>
  <c r="AB53" i="2"/>
  <c r="AD53" i="2" s="1"/>
  <c r="AB52" i="2"/>
  <c r="AD52" i="2" s="1"/>
  <c r="AB51" i="2"/>
  <c r="AD51" i="2"/>
  <c r="AB50" i="2"/>
  <c r="AD50" i="2" s="1"/>
  <c r="AB49" i="2"/>
  <c r="AD49" i="2" s="1"/>
  <c r="AB48" i="2"/>
  <c r="AD48" i="2" s="1"/>
  <c r="AB43" i="2"/>
  <c r="AD43" i="2"/>
  <c r="AB42" i="2"/>
  <c r="AD42" i="2" s="1"/>
  <c r="AB41" i="2"/>
  <c r="AD41" i="2" s="1"/>
  <c r="AB40" i="2"/>
  <c r="AD40" i="2"/>
  <c r="AB39" i="2"/>
  <c r="AD39" i="2"/>
  <c r="AB38" i="2"/>
  <c r="AD38" i="2"/>
  <c r="AB37" i="2"/>
  <c r="AD37" i="2" s="1"/>
  <c r="AB36" i="2"/>
  <c r="AD36" i="2"/>
  <c r="AB35" i="2"/>
  <c r="AD35" i="2"/>
  <c r="AB34" i="2"/>
  <c r="AD34" i="2"/>
  <c r="AB33" i="2"/>
  <c r="AD33" i="2" s="1"/>
  <c r="AB32" i="2"/>
  <c r="AD32" i="2" s="1"/>
  <c r="AB31" i="2"/>
  <c r="AD31" i="2"/>
  <c r="AB30" i="2"/>
  <c r="AD30" i="2" s="1"/>
  <c r="AB29" i="2"/>
  <c r="AD29" i="2" s="1"/>
  <c r="AB28" i="2"/>
  <c r="AD28" i="2" s="1"/>
  <c r="AB24" i="2"/>
  <c r="AD24" i="2"/>
  <c r="AB23" i="2"/>
  <c r="AD23" i="2"/>
  <c r="AB22" i="2"/>
  <c r="AD22" i="2" s="1"/>
  <c r="AB21" i="2"/>
  <c r="AD21" i="2"/>
  <c r="AB20" i="2"/>
  <c r="AD20" i="2"/>
  <c r="AB19" i="2"/>
  <c r="AD19" i="2"/>
  <c r="AB18" i="2"/>
  <c r="AD18" i="2" s="1"/>
  <c r="AB17" i="2"/>
  <c r="AD17" i="2" s="1"/>
  <c r="AB16" i="2"/>
  <c r="AD16" i="2"/>
  <c r="AB15" i="2"/>
  <c r="AD15" i="2"/>
  <c r="AB14" i="2"/>
  <c r="AD14" i="2" s="1"/>
  <c r="AB13" i="2"/>
  <c r="AD13" i="2" s="1"/>
  <c r="AB12" i="2"/>
  <c r="AD12" i="2"/>
  <c r="AB11" i="2"/>
  <c r="AD11" i="2" s="1"/>
  <c r="AB10" i="2"/>
  <c r="AD10" i="2" s="1"/>
  <c r="AB9" i="2"/>
  <c r="AG9" i="2" s="1"/>
  <c r="AB8" i="2"/>
  <c r="AD8" i="2"/>
  <c r="AB7" i="2"/>
  <c r="AD7" i="2" s="1"/>
  <c r="I205" i="2"/>
  <c r="R205" i="2"/>
  <c r="AF205" i="2"/>
  <c r="J205" i="2"/>
  <c r="S205" i="2"/>
  <c r="AH205" i="2"/>
  <c r="U205" i="2"/>
  <c r="I206" i="2"/>
  <c r="R206" i="2"/>
  <c r="AF206" i="2"/>
  <c r="J206" i="2"/>
  <c r="L206" i="2" s="1"/>
  <c r="S206" i="2"/>
  <c r="U206" i="2" s="1"/>
  <c r="AI206" i="2" s="1"/>
  <c r="AG206" i="2"/>
  <c r="AH206" i="2"/>
  <c r="I207" i="2"/>
  <c r="R207" i="2"/>
  <c r="AF207" i="2"/>
  <c r="J207" i="2"/>
  <c r="L207" i="2" s="1"/>
  <c r="AI207" i="2" s="1"/>
  <c r="S207" i="2"/>
  <c r="U207" i="2" s="1"/>
  <c r="AH207" i="2"/>
  <c r="I208" i="2"/>
  <c r="R208" i="2"/>
  <c r="AF208" i="2"/>
  <c r="J208" i="2"/>
  <c r="S208" i="2"/>
  <c r="AG208" i="2" s="1"/>
  <c r="AH208" i="2"/>
  <c r="L208" i="2"/>
  <c r="U208" i="2"/>
  <c r="AI208" i="2" s="1"/>
  <c r="I209" i="2"/>
  <c r="R209" i="2"/>
  <c r="AF209" i="2"/>
  <c r="J209" i="2"/>
  <c r="S209" i="2"/>
  <c r="AG209" i="2"/>
  <c r="AH209" i="2"/>
  <c r="L209" i="2"/>
  <c r="AI209" i="2" s="1"/>
  <c r="U209" i="2"/>
  <c r="I210" i="2"/>
  <c r="R210" i="2"/>
  <c r="AF210" i="2"/>
  <c r="J210" i="2"/>
  <c r="L210" i="2" s="1"/>
  <c r="S210" i="2"/>
  <c r="U210" i="2" s="1"/>
  <c r="AG210" i="2"/>
  <c r="AH210" i="2"/>
  <c r="I211" i="2"/>
  <c r="R211" i="2"/>
  <c r="AF211" i="2"/>
  <c r="J211" i="2"/>
  <c r="S211" i="2"/>
  <c r="U211" i="2" s="1"/>
  <c r="AH211" i="2"/>
  <c r="I126" i="2"/>
  <c r="J126" i="2"/>
  <c r="L126" i="2"/>
  <c r="R126" i="2"/>
  <c r="S126" i="2"/>
  <c r="U126" i="2" s="1"/>
  <c r="AF126" i="2"/>
  <c r="AH126" i="2"/>
  <c r="I127" i="2"/>
  <c r="J127" i="2"/>
  <c r="L127" i="2"/>
  <c r="AI127" i="2" s="1"/>
  <c r="R127" i="2"/>
  <c r="S127" i="2"/>
  <c r="U127" i="2"/>
  <c r="AF127" i="2"/>
  <c r="AG127" i="2"/>
  <c r="AH127" i="2"/>
  <c r="I128" i="2"/>
  <c r="J128" i="2"/>
  <c r="R128" i="2"/>
  <c r="S128" i="2"/>
  <c r="U128" i="2"/>
  <c r="AF128" i="2"/>
  <c r="AH128" i="2"/>
  <c r="I110" i="2"/>
  <c r="J110" i="2"/>
  <c r="AG110" i="2" s="1"/>
  <c r="L110" i="2"/>
  <c r="AI110" i="2" s="1"/>
  <c r="R110" i="2"/>
  <c r="S110" i="2"/>
  <c r="U110" i="2" s="1"/>
  <c r="AF110" i="2"/>
  <c r="AH110" i="2"/>
  <c r="I111" i="2"/>
  <c r="J111" i="2"/>
  <c r="R111" i="2"/>
  <c r="S111" i="2"/>
  <c r="U111" i="2" s="1"/>
  <c r="AF111" i="2"/>
  <c r="AH111" i="2"/>
  <c r="I112" i="2"/>
  <c r="J112" i="2"/>
  <c r="L112" i="2"/>
  <c r="R112" i="2"/>
  <c r="S112" i="2"/>
  <c r="U112" i="2"/>
  <c r="AF112" i="2"/>
  <c r="AG112" i="2"/>
  <c r="AH112" i="2"/>
  <c r="I113" i="2"/>
  <c r="J113" i="2"/>
  <c r="R113" i="2"/>
  <c r="S113" i="2"/>
  <c r="U113" i="2"/>
  <c r="AF113" i="2"/>
  <c r="AH113" i="2"/>
  <c r="I114" i="2"/>
  <c r="J114" i="2"/>
  <c r="L114" i="2" s="1"/>
  <c r="AI114" i="2" s="1"/>
  <c r="R114" i="2"/>
  <c r="S114" i="2"/>
  <c r="U114" i="2" s="1"/>
  <c r="AF114" i="2"/>
  <c r="AG114" i="2"/>
  <c r="AH114" i="2"/>
  <c r="I94" i="2"/>
  <c r="J94" i="2"/>
  <c r="AG94" i="2" s="1"/>
  <c r="L94" i="2"/>
  <c r="R94" i="2"/>
  <c r="S94" i="2"/>
  <c r="U94" i="2" s="1"/>
  <c r="AF94" i="2"/>
  <c r="AH94" i="2"/>
  <c r="I95" i="2"/>
  <c r="J95" i="2"/>
  <c r="L95" i="2"/>
  <c r="AI95" i="2" s="1"/>
  <c r="R95" i="2"/>
  <c r="S95" i="2"/>
  <c r="U95" i="2"/>
  <c r="AF95" i="2"/>
  <c r="AG95" i="2"/>
  <c r="AH95" i="2"/>
  <c r="I96" i="2"/>
  <c r="J96" i="2"/>
  <c r="AG96" i="2" s="1"/>
  <c r="R96" i="2"/>
  <c r="S96" i="2"/>
  <c r="U96" i="2"/>
  <c r="AF96" i="2"/>
  <c r="AH96" i="2"/>
  <c r="I97" i="2"/>
  <c r="J97" i="2"/>
  <c r="R97" i="2"/>
  <c r="S97" i="2"/>
  <c r="U97" i="2" s="1"/>
  <c r="AF97" i="2"/>
  <c r="AH97" i="2"/>
  <c r="I98" i="2"/>
  <c r="J98" i="2"/>
  <c r="L98" i="2" s="1"/>
  <c r="AI98" i="2" s="1"/>
  <c r="R98" i="2"/>
  <c r="S98" i="2"/>
  <c r="U98" i="2"/>
  <c r="AF98" i="2"/>
  <c r="AG98" i="2"/>
  <c r="AH98" i="2"/>
  <c r="I79" i="2"/>
  <c r="J79" i="2"/>
  <c r="L79" i="2"/>
  <c r="R79" i="2"/>
  <c r="S79" i="2"/>
  <c r="AG79" i="2" s="1"/>
  <c r="U79" i="2"/>
  <c r="AF79" i="2"/>
  <c r="AH79" i="2"/>
  <c r="I80" i="2"/>
  <c r="J80" i="2"/>
  <c r="L80" i="2"/>
  <c r="R80" i="2"/>
  <c r="S80" i="2"/>
  <c r="U80" i="2" s="1"/>
  <c r="AF80" i="2"/>
  <c r="AH80" i="2"/>
  <c r="I81" i="2"/>
  <c r="J81" i="2"/>
  <c r="AG81" i="2" s="1"/>
  <c r="L81" i="2"/>
  <c r="AI81" i="2" s="1"/>
  <c r="R81" i="2"/>
  <c r="S81" i="2"/>
  <c r="U81" i="2" s="1"/>
  <c r="AF81" i="2"/>
  <c r="AH81" i="2"/>
  <c r="I82" i="2"/>
  <c r="J82" i="2"/>
  <c r="AG82" i="2" s="1"/>
  <c r="L82" i="2"/>
  <c r="AI82" i="2" s="1"/>
  <c r="R82" i="2"/>
  <c r="S82" i="2"/>
  <c r="U82" i="2" s="1"/>
  <c r="AF82" i="2"/>
  <c r="AH82" i="2"/>
  <c r="I78" i="2"/>
  <c r="J78" i="2"/>
  <c r="L78" i="2"/>
  <c r="R78" i="2"/>
  <c r="S78" i="2"/>
  <c r="U78" i="2" s="1"/>
  <c r="AI78" i="2" s="1"/>
  <c r="AH78" i="2"/>
  <c r="AG78" i="2"/>
  <c r="AF78" i="2"/>
  <c r="I55" i="2"/>
  <c r="R55" i="2"/>
  <c r="AF55" i="2"/>
  <c r="J55" i="2"/>
  <c r="L55" i="2" s="1"/>
  <c r="AI55" i="2" s="1"/>
  <c r="S55" i="2"/>
  <c r="AG55" i="2"/>
  <c r="AH55" i="2"/>
  <c r="U55" i="2"/>
  <c r="I56" i="2"/>
  <c r="R56" i="2"/>
  <c r="AF56" i="2"/>
  <c r="J56" i="2"/>
  <c r="S56" i="2"/>
  <c r="U56" i="2" s="1"/>
  <c r="AH56" i="2"/>
  <c r="L56" i="2"/>
  <c r="I57" i="2"/>
  <c r="R57" i="2"/>
  <c r="AF57" i="2"/>
  <c r="J57" i="2"/>
  <c r="S57" i="2"/>
  <c r="U57" i="2" s="1"/>
  <c r="AI57" i="2" s="1"/>
  <c r="AG57" i="2"/>
  <c r="AH57" i="2"/>
  <c r="L57" i="2"/>
  <c r="I58" i="2"/>
  <c r="R58" i="2"/>
  <c r="AF58" i="2"/>
  <c r="J58" i="2"/>
  <c r="S58" i="2"/>
  <c r="AH58" i="2"/>
  <c r="U58" i="2"/>
  <c r="I59" i="2"/>
  <c r="R59" i="2"/>
  <c r="AF59" i="2"/>
  <c r="J59" i="2"/>
  <c r="L59" i="2" s="1"/>
  <c r="S59" i="2"/>
  <c r="AG59" i="2"/>
  <c r="AH59" i="2"/>
  <c r="U59" i="2"/>
  <c r="AI59" i="2"/>
  <c r="I60" i="2"/>
  <c r="R60" i="2"/>
  <c r="AF60" i="2"/>
  <c r="J60" i="2"/>
  <c r="S60" i="2"/>
  <c r="AH60" i="2"/>
  <c r="L60" i="2"/>
  <c r="U60" i="2"/>
  <c r="AI60" i="2"/>
  <c r="I61" i="2"/>
  <c r="R61" i="2"/>
  <c r="AF61" i="2"/>
  <c r="J61" i="2"/>
  <c r="S61" i="2"/>
  <c r="AG61" i="2"/>
  <c r="AH61" i="2"/>
  <c r="L61" i="2"/>
  <c r="AI61" i="2" s="1"/>
  <c r="U61" i="2"/>
  <c r="I62" i="2"/>
  <c r="R62" i="2"/>
  <c r="AF62" i="2"/>
  <c r="J62" i="2"/>
  <c r="L62" i="2" s="1"/>
  <c r="S62" i="2"/>
  <c r="U62" i="2" s="1"/>
  <c r="AG62" i="2"/>
  <c r="AH62" i="2"/>
  <c r="I63" i="2"/>
  <c r="R63" i="2"/>
  <c r="AF63" i="2"/>
  <c r="J63" i="2"/>
  <c r="L63" i="2" s="1"/>
  <c r="S63" i="2"/>
  <c r="U63" i="2" s="1"/>
  <c r="AH63" i="2"/>
  <c r="I64" i="2"/>
  <c r="R64" i="2"/>
  <c r="AF64" i="2"/>
  <c r="J64" i="2"/>
  <c r="S64" i="2"/>
  <c r="U64" i="2" s="1"/>
  <c r="AH64" i="2"/>
  <c r="I54" i="2"/>
  <c r="J54" i="2"/>
  <c r="AG54" i="2" s="1"/>
  <c r="R54" i="2"/>
  <c r="S54" i="2"/>
  <c r="U54" i="2"/>
  <c r="AH54" i="2"/>
  <c r="AF54" i="2"/>
  <c r="I36" i="2"/>
  <c r="J36" i="2"/>
  <c r="L36" i="2" s="1"/>
  <c r="AI36" i="2" s="1"/>
  <c r="R36" i="2"/>
  <c r="S36" i="2"/>
  <c r="U36" i="2"/>
  <c r="AH36" i="2"/>
  <c r="AG36" i="2"/>
  <c r="AF36" i="2"/>
  <c r="I35" i="2"/>
  <c r="J35" i="2"/>
  <c r="AG35" i="2" s="1"/>
  <c r="R35" i="2"/>
  <c r="S35" i="2"/>
  <c r="U35" i="2"/>
  <c r="AH35" i="2"/>
  <c r="AF35" i="2"/>
  <c r="I34" i="2"/>
  <c r="J34" i="2"/>
  <c r="L34" i="2"/>
  <c r="R34" i="2"/>
  <c r="S34" i="2"/>
  <c r="U34" i="2" s="1"/>
  <c r="AH34" i="2"/>
  <c r="AF34" i="2"/>
  <c r="I33" i="2"/>
  <c r="J33" i="2"/>
  <c r="AG33" i="2" s="1"/>
  <c r="L33" i="2"/>
  <c r="AI33" i="2" s="1"/>
  <c r="R33" i="2"/>
  <c r="S33" i="2"/>
  <c r="U33" i="2"/>
  <c r="AH33" i="2"/>
  <c r="AF33" i="2"/>
  <c r="I32" i="2"/>
  <c r="J32" i="2"/>
  <c r="L32" i="2" s="1"/>
  <c r="AI32" i="2" s="1"/>
  <c r="R32" i="2"/>
  <c r="S32" i="2"/>
  <c r="U32" i="2"/>
  <c r="AH32" i="2"/>
  <c r="AG32" i="2"/>
  <c r="AF32" i="2"/>
  <c r="I31" i="2"/>
  <c r="J31" i="2"/>
  <c r="AG31" i="2" s="1"/>
  <c r="R31" i="2"/>
  <c r="S31" i="2"/>
  <c r="U31" i="2"/>
  <c r="AH31" i="2"/>
  <c r="AF31" i="2"/>
  <c r="I17" i="2"/>
  <c r="J17" i="2"/>
  <c r="AG17" i="2" s="1"/>
  <c r="L17" i="2"/>
  <c r="AI17" i="2" s="1"/>
  <c r="R17" i="2"/>
  <c r="S17" i="2"/>
  <c r="U17" i="2" s="1"/>
  <c r="AH17" i="2"/>
  <c r="AF17" i="2"/>
  <c r="I16" i="2"/>
  <c r="J16" i="2"/>
  <c r="AG16" i="2" s="1"/>
  <c r="R16" i="2"/>
  <c r="S16" i="2"/>
  <c r="U16" i="2"/>
  <c r="AH16" i="2"/>
  <c r="AF16" i="2"/>
  <c r="I15" i="2"/>
  <c r="J15" i="2"/>
  <c r="L15" i="2"/>
  <c r="R15" i="2"/>
  <c r="S15" i="2"/>
  <c r="U15" i="2"/>
  <c r="AI15" i="2"/>
  <c r="AH15" i="2"/>
  <c r="AG15" i="2"/>
  <c r="AF15" i="2"/>
  <c r="I14" i="2"/>
  <c r="J14" i="2"/>
  <c r="AG14" i="2" s="1"/>
  <c r="R14" i="2"/>
  <c r="S14" i="2"/>
  <c r="U14" i="2"/>
  <c r="AH14" i="2"/>
  <c r="AF14" i="2"/>
  <c r="I13" i="2"/>
  <c r="J13" i="2"/>
  <c r="L13" i="2"/>
  <c r="R13" i="2"/>
  <c r="S13" i="2"/>
  <c r="U13" i="2" s="1"/>
  <c r="AH13" i="2"/>
  <c r="AF13" i="2"/>
  <c r="I12" i="2"/>
  <c r="J12" i="2"/>
  <c r="AG12" i="2" s="1"/>
  <c r="L12" i="2"/>
  <c r="AI12" i="2" s="1"/>
  <c r="R12" i="2"/>
  <c r="S12" i="2"/>
  <c r="U12" i="2"/>
  <c r="AH12" i="2"/>
  <c r="AF12" i="2"/>
  <c r="I11" i="2"/>
  <c r="J11" i="2"/>
  <c r="L11" i="2" s="1"/>
  <c r="AI11" i="2" s="1"/>
  <c r="R11" i="2"/>
  <c r="S11" i="2"/>
  <c r="U11" i="2"/>
  <c r="AH11" i="2"/>
  <c r="AG11" i="2"/>
  <c r="AF11" i="2"/>
  <c r="AF5" i="2"/>
  <c r="AA5" i="2"/>
  <c r="Z5" i="2"/>
  <c r="Y5" i="2"/>
  <c r="X5" i="2"/>
  <c r="W5" i="2"/>
  <c r="R5" i="2"/>
  <c r="Q5" i="2"/>
  <c r="P5" i="2"/>
  <c r="O5" i="2"/>
  <c r="N5" i="2"/>
  <c r="I5" i="2"/>
  <c r="H5" i="2"/>
  <c r="G5" i="2"/>
  <c r="F5" i="2"/>
  <c r="R217" i="2"/>
  <c r="S217" i="2"/>
  <c r="U217" i="2"/>
  <c r="R216" i="2"/>
  <c r="S216" i="2"/>
  <c r="U216" i="2"/>
  <c r="R215" i="2"/>
  <c r="S215" i="2"/>
  <c r="U215" i="2" s="1"/>
  <c r="R214" i="2"/>
  <c r="S214" i="2"/>
  <c r="U214" i="2" s="1"/>
  <c r="R213" i="2"/>
  <c r="S213" i="2"/>
  <c r="U213" i="2"/>
  <c r="R212" i="2"/>
  <c r="S212" i="2"/>
  <c r="U212" i="2" s="1"/>
  <c r="R204" i="2"/>
  <c r="S204" i="2"/>
  <c r="U204" i="2"/>
  <c r="R201" i="2"/>
  <c r="S201" i="2"/>
  <c r="AG201" i="2" s="1"/>
  <c r="R200" i="2"/>
  <c r="S200" i="2"/>
  <c r="U200" i="2"/>
  <c r="R199" i="2"/>
  <c r="S199" i="2"/>
  <c r="U199" i="2"/>
  <c r="R198" i="2"/>
  <c r="S198" i="2"/>
  <c r="U198" i="2" s="1"/>
  <c r="R197" i="2"/>
  <c r="S197" i="2"/>
  <c r="U197" i="2" s="1"/>
  <c r="AI197" i="2" s="1"/>
  <c r="R196" i="2"/>
  <c r="S196" i="2"/>
  <c r="U196" i="2"/>
  <c r="AI196" i="2" s="1"/>
  <c r="R195" i="2"/>
  <c r="S195" i="2"/>
  <c r="U195" i="2" s="1"/>
  <c r="R194" i="2"/>
  <c r="S194" i="2"/>
  <c r="U194" i="2"/>
  <c r="R193" i="2"/>
  <c r="S193" i="2"/>
  <c r="AG193" i="2" s="1"/>
  <c r="U193" i="2"/>
  <c r="R192" i="2"/>
  <c r="S192" i="2"/>
  <c r="U192" i="2"/>
  <c r="R191" i="2"/>
  <c r="S191" i="2"/>
  <c r="AG191" i="2" s="1"/>
  <c r="U191" i="2"/>
  <c r="R190" i="2"/>
  <c r="S190" i="2"/>
  <c r="U190" i="2" s="1"/>
  <c r="R189" i="2"/>
  <c r="S189" i="2"/>
  <c r="U189" i="2" s="1"/>
  <c r="R188" i="2"/>
  <c r="S188" i="2"/>
  <c r="U188" i="2"/>
  <c r="R187" i="2"/>
  <c r="S187" i="2"/>
  <c r="U187" i="2" s="1"/>
  <c r="R186" i="2"/>
  <c r="S186" i="2"/>
  <c r="U186" i="2"/>
  <c r="R185" i="2"/>
  <c r="S185" i="2"/>
  <c r="U185" i="2"/>
  <c r="R184" i="2"/>
  <c r="S184" i="2"/>
  <c r="U184" i="2"/>
  <c r="R183" i="2"/>
  <c r="S183" i="2"/>
  <c r="U183" i="2"/>
  <c r="R180" i="2"/>
  <c r="S180" i="2"/>
  <c r="U180" i="2" s="1"/>
  <c r="R179" i="2"/>
  <c r="S179" i="2"/>
  <c r="U179" i="2" s="1"/>
  <c r="R178" i="2"/>
  <c r="S178" i="2"/>
  <c r="U178" i="2"/>
  <c r="R177" i="2"/>
  <c r="S177" i="2"/>
  <c r="U177" i="2" s="1"/>
  <c r="R176" i="2"/>
  <c r="S176" i="2"/>
  <c r="U176" i="2"/>
  <c r="R175" i="2"/>
  <c r="S175" i="2"/>
  <c r="U175" i="2"/>
  <c r="R174" i="2"/>
  <c r="S174" i="2"/>
  <c r="U174" i="2"/>
  <c r="R173" i="2"/>
  <c r="S173" i="2"/>
  <c r="U173" i="2"/>
  <c r="R172" i="2"/>
  <c r="S172" i="2"/>
  <c r="U172" i="2" s="1"/>
  <c r="R171" i="2"/>
  <c r="S171" i="2"/>
  <c r="U171" i="2" s="1"/>
  <c r="R170" i="2"/>
  <c r="S170" i="2"/>
  <c r="U170" i="2"/>
  <c r="R169" i="2"/>
  <c r="S169" i="2"/>
  <c r="U169" i="2" s="1"/>
  <c r="R168" i="2"/>
  <c r="S168" i="2"/>
  <c r="U168" i="2"/>
  <c r="R167" i="2"/>
  <c r="S167" i="2"/>
  <c r="U167" i="2"/>
  <c r="R166" i="2"/>
  <c r="S166" i="2"/>
  <c r="U166" i="2"/>
  <c r="R165" i="2"/>
  <c r="S165" i="2"/>
  <c r="U165" i="2"/>
  <c r="R164" i="2"/>
  <c r="S164" i="2"/>
  <c r="U164" i="2" s="1"/>
  <c r="R163" i="2"/>
  <c r="S163" i="2"/>
  <c r="U163" i="2" s="1"/>
  <c r="R162" i="2"/>
  <c r="S162" i="2"/>
  <c r="U162" i="2"/>
  <c r="I217" i="2"/>
  <c r="J217" i="2"/>
  <c r="L217" i="2" s="1"/>
  <c r="I216" i="2"/>
  <c r="J216" i="2"/>
  <c r="L216" i="2"/>
  <c r="I215" i="2"/>
  <c r="J215" i="2"/>
  <c r="L215" i="2" s="1"/>
  <c r="AI215" i="2" s="1"/>
  <c r="I214" i="2"/>
  <c r="J214" i="2"/>
  <c r="L214" i="2"/>
  <c r="I213" i="2"/>
  <c r="J213" i="2"/>
  <c r="L213" i="2"/>
  <c r="I212" i="2"/>
  <c r="J212" i="2"/>
  <c r="L212" i="2" s="1"/>
  <c r="I204" i="2"/>
  <c r="J204" i="2"/>
  <c r="L204" i="2" s="1"/>
  <c r="AI204" i="2" s="1"/>
  <c r="I201" i="2"/>
  <c r="J201" i="2"/>
  <c r="L201" i="2"/>
  <c r="I200" i="2"/>
  <c r="J200" i="2"/>
  <c r="L200" i="2" s="1"/>
  <c r="AI200" i="2" s="1"/>
  <c r="I199" i="2"/>
  <c r="J199" i="2"/>
  <c r="L199" i="2"/>
  <c r="I198" i="2"/>
  <c r="J198" i="2"/>
  <c r="L198" i="2" s="1"/>
  <c r="AI198" i="2" s="1"/>
  <c r="I197" i="2"/>
  <c r="J197" i="2"/>
  <c r="L197" i="2" s="1"/>
  <c r="I196" i="2"/>
  <c r="J196" i="2"/>
  <c r="L196" i="2"/>
  <c r="I195" i="2"/>
  <c r="J195" i="2"/>
  <c r="I194" i="2"/>
  <c r="J194" i="2"/>
  <c r="L194" i="2" s="1"/>
  <c r="AI194" i="2" s="1"/>
  <c r="I193" i="2"/>
  <c r="J193" i="2"/>
  <c r="L193" i="2"/>
  <c r="AI193" i="2" s="1"/>
  <c r="I192" i="2"/>
  <c r="J192" i="2"/>
  <c r="L192" i="2" s="1"/>
  <c r="AI192" i="2" s="1"/>
  <c r="I191" i="2"/>
  <c r="J191" i="2"/>
  <c r="L191" i="2"/>
  <c r="I190" i="2"/>
  <c r="J190" i="2"/>
  <c r="L190" i="2"/>
  <c r="I189" i="2"/>
  <c r="J189" i="2"/>
  <c r="L189" i="2" s="1"/>
  <c r="AI189" i="2" s="1"/>
  <c r="I188" i="2"/>
  <c r="J188" i="2"/>
  <c r="L188" i="2"/>
  <c r="I187" i="2"/>
  <c r="J187" i="2"/>
  <c r="I186" i="2"/>
  <c r="J186" i="2"/>
  <c r="L186" i="2" s="1"/>
  <c r="AI186" i="2" s="1"/>
  <c r="I185" i="2"/>
  <c r="J185" i="2"/>
  <c r="AG185" i="2" s="1"/>
  <c r="L185" i="2"/>
  <c r="I184" i="2"/>
  <c r="J184" i="2"/>
  <c r="L184" i="2" s="1"/>
  <c r="AI184" i="2" s="1"/>
  <c r="I183" i="2"/>
  <c r="J183" i="2"/>
  <c r="L183" i="2" s="1"/>
  <c r="AI183" i="2" s="1"/>
  <c r="AF184" i="2"/>
  <c r="AG184" i="2"/>
  <c r="AH184" i="2"/>
  <c r="AF185" i="2"/>
  <c r="AH185" i="2"/>
  <c r="AF186" i="2"/>
  <c r="AG186" i="2"/>
  <c r="AH186" i="2"/>
  <c r="AF187" i="2"/>
  <c r="AH187" i="2"/>
  <c r="AF188" i="2"/>
  <c r="AG188" i="2"/>
  <c r="AH188" i="2"/>
  <c r="AF189" i="2"/>
  <c r="AG189" i="2"/>
  <c r="AH189" i="2"/>
  <c r="AF190" i="2"/>
  <c r="AH190" i="2"/>
  <c r="AF191" i="2"/>
  <c r="AH191" i="2"/>
  <c r="AI191" i="2"/>
  <c r="I138" i="2"/>
  <c r="J138" i="2"/>
  <c r="AG138" i="2" s="1"/>
  <c r="R138" i="2"/>
  <c r="S138" i="2"/>
  <c r="U138" i="2" s="1"/>
  <c r="AF138" i="2"/>
  <c r="AH138" i="2"/>
  <c r="I139" i="2"/>
  <c r="J139" i="2"/>
  <c r="L139" i="2" s="1"/>
  <c r="AI139" i="2" s="1"/>
  <c r="R139" i="2"/>
  <c r="S139" i="2"/>
  <c r="U139" i="2" s="1"/>
  <c r="AF139" i="2"/>
  <c r="AG139" i="2"/>
  <c r="AH139" i="2"/>
  <c r="I140" i="2"/>
  <c r="J140" i="2"/>
  <c r="L140" i="2"/>
  <c r="R140" i="2"/>
  <c r="S140" i="2"/>
  <c r="AG140" i="2" s="1"/>
  <c r="U140" i="2"/>
  <c r="AF140" i="2"/>
  <c r="AH140" i="2"/>
  <c r="I141" i="2"/>
  <c r="J141" i="2"/>
  <c r="L141" i="2"/>
  <c r="AI141" i="2" s="1"/>
  <c r="R141" i="2"/>
  <c r="S141" i="2"/>
  <c r="U141" i="2" s="1"/>
  <c r="AF141" i="2"/>
  <c r="AH141" i="2"/>
  <c r="I142" i="2"/>
  <c r="J142" i="2"/>
  <c r="AG142" i="2" s="1"/>
  <c r="R142" i="2"/>
  <c r="S142" i="2"/>
  <c r="U142" i="2"/>
  <c r="AF142" i="2"/>
  <c r="AH142" i="2"/>
  <c r="I143" i="2"/>
  <c r="J143" i="2"/>
  <c r="L143" i="2" s="1"/>
  <c r="AI143" i="2" s="1"/>
  <c r="R143" i="2"/>
  <c r="S143" i="2"/>
  <c r="U143" i="2" s="1"/>
  <c r="AF143" i="2"/>
  <c r="AG143" i="2"/>
  <c r="AH143" i="2"/>
  <c r="I144" i="2"/>
  <c r="J144" i="2"/>
  <c r="AG144" i="2" s="1"/>
  <c r="L144" i="2"/>
  <c r="R144" i="2"/>
  <c r="S144" i="2"/>
  <c r="U144" i="2"/>
  <c r="AF144" i="2"/>
  <c r="AH144" i="2"/>
  <c r="I145" i="2"/>
  <c r="J145" i="2"/>
  <c r="AG145" i="2" s="1"/>
  <c r="L145" i="2"/>
  <c r="AI145" i="2" s="1"/>
  <c r="R145" i="2"/>
  <c r="S145" i="2"/>
  <c r="U145" i="2" s="1"/>
  <c r="AF145" i="2"/>
  <c r="AH145" i="2"/>
  <c r="I146" i="2"/>
  <c r="J146" i="2"/>
  <c r="AG146" i="2" s="1"/>
  <c r="R146" i="2"/>
  <c r="S146" i="2"/>
  <c r="U146" i="2"/>
  <c r="AF146" i="2"/>
  <c r="AH146" i="2"/>
  <c r="I147" i="2"/>
  <c r="J147" i="2"/>
  <c r="L147" i="2" s="1"/>
  <c r="R147" i="2"/>
  <c r="S147" i="2"/>
  <c r="U147" i="2" s="1"/>
  <c r="AF147" i="2"/>
  <c r="AG147" i="2"/>
  <c r="AH147" i="2"/>
  <c r="I9" i="2"/>
  <c r="J9" i="2"/>
  <c r="R9" i="2"/>
  <c r="S9" i="2"/>
  <c r="R218" i="2"/>
  <c r="R202" i="2"/>
  <c r="R181" i="2"/>
  <c r="R137" i="2"/>
  <c r="R148" i="2"/>
  <c r="R149" i="2"/>
  <c r="R150" i="2"/>
  <c r="R151" i="2"/>
  <c r="R152" i="2"/>
  <c r="R153" i="2"/>
  <c r="R154" i="2"/>
  <c r="R155" i="2"/>
  <c r="R156" i="2"/>
  <c r="R157" i="2"/>
  <c r="R158" i="2"/>
  <c r="R159" i="2"/>
  <c r="R219" i="2"/>
  <c r="R92" i="2"/>
  <c r="R93" i="2"/>
  <c r="R99" i="2"/>
  <c r="R100" i="2"/>
  <c r="R101" i="2"/>
  <c r="R102" i="2"/>
  <c r="R103" i="2"/>
  <c r="R104" i="2"/>
  <c r="R105" i="2"/>
  <c r="R67" i="2"/>
  <c r="R68" i="2"/>
  <c r="R69" i="2"/>
  <c r="R70" i="2"/>
  <c r="R71" i="2"/>
  <c r="R72" i="2"/>
  <c r="R48" i="2"/>
  <c r="R49" i="2"/>
  <c r="R50" i="2"/>
  <c r="R51" i="2"/>
  <c r="R52" i="2"/>
  <c r="R53" i="2"/>
  <c r="R65" i="2"/>
  <c r="R73" i="2"/>
  <c r="R28" i="2"/>
  <c r="R29" i="2"/>
  <c r="R30" i="2"/>
  <c r="R37" i="2"/>
  <c r="R38" i="2"/>
  <c r="R39" i="2"/>
  <c r="R40" i="2"/>
  <c r="R41" i="2"/>
  <c r="R42" i="2"/>
  <c r="R43" i="2"/>
  <c r="R44" i="2"/>
  <c r="R7" i="2"/>
  <c r="R8" i="2"/>
  <c r="R10" i="2"/>
  <c r="R18" i="2"/>
  <c r="R19" i="2"/>
  <c r="R20" i="2"/>
  <c r="R21" i="2"/>
  <c r="R22" i="2"/>
  <c r="R23" i="2"/>
  <c r="R24" i="2"/>
  <c r="R25" i="2"/>
  <c r="R108" i="2"/>
  <c r="R109" i="2"/>
  <c r="R115" i="2"/>
  <c r="R116" i="2"/>
  <c r="R117" i="2"/>
  <c r="R118" i="2"/>
  <c r="R119" i="2"/>
  <c r="R120" i="2"/>
  <c r="R121" i="2"/>
  <c r="R76" i="2"/>
  <c r="R77" i="2"/>
  <c r="R83" i="2"/>
  <c r="R84" i="2"/>
  <c r="R85" i="2"/>
  <c r="R86" i="2"/>
  <c r="R87" i="2"/>
  <c r="R88" i="2"/>
  <c r="R89" i="2"/>
  <c r="R239" i="2"/>
  <c r="R240" i="2"/>
  <c r="R242" i="2"/>
  <c r="Q218" i="2"/>
  <c r="Q202" i="2"/>
  <c r="Q181" i="2"/>
  <c r="Q159" i="2"/>
  <c r="Q219" i="2"/>
  <c r="Q133" i="2"/>
  <c r="Q121" i="2"/>
  <c r="Q105" i="2"/>
  <c r="Q89" i="2"/>
  <c r="Q72" i="2"/>
  <c r="Q65" i="2"/>
  <c r="Q73" i="2"/>
  <c r="Q44" i="2"/>
  <c r="Q25" i="2"/>
  <c r="Q239" i="2"/>
  <c r="Q240" i="2"/>
  <c r="Q242" i="2"/>
  <c r="P218" i="2"/>
  <c r="P202" i="2"/>
  <c r="P181" i="2"/>
  <c r="P159" i="2"/>
  <c r="P219" i="2"/>
  <c r="P133" i="2"/>
  <c r="P121" i="2"/>
  <c r="P105" i="2"/>
  <c r="P89" i="2"/>
  <c r="P72" i="2"/>
  <c r="P65" i="2"/>
  <c r="P73" i="2"/>
  <c r="P44" i="2"/>
  <c r="P25" i="2"/>
  <c r="P239" i="2"/>
  <c r="P240" i="2"/>
  <c r="P242" i="2"/>
  <c r="O218" i="2"/>
  <c r="O202" i="2"/>
  <c r="O181" i="2"/>
  <c r="O159" i="2"/>
  <c r="O219" i="2"/>
  <c r="O133" i="2"/>
  <c r="O121" i="2"/>
  <c r="O105" i="2"/>
  <c r="O89" i="2"/>
  <c r="O72" i="2"/>
  <c r="O65" i="2"/>
  <c r="O73" i="2"/>
  <c r="O44" i="2"/>
  <c r="O25" i="2"/>
  <c r="O239" i="2"/>
  <c r="O240" i="2"/>
  <c r="O242" i="2"/>
  <c r="N218" i="2"/>
  <c r="N202" i="2"/>
  <c r="N181" i="2"/>
  <c r="N159" i="2"/>
  <c r="N219" i="2"/>
  <c r="N133" i="2"/>
  <c r="N121" i="2"/>
  <c r="N105" i="2"/>
  <c r="N89" i="2"/>
  <c r="N72" i="2"/>
  <c r="N65" i="2"/>
  <c r="N73" i="2"/>
  <c r="N44" i="2"/>
  <c r="N25" i="2"/>
  <c r="N239" i="2"/>
  <c r="N240" i="2"/>
  <c r="N242" i="2"/>
  <c r="R124" i="2"/>
  <c r="R125" i="2"/>
  <c r="R129" i="2"/>
  <c r="R130" i="2"/>
  <c r="R131" i="2"/>
  <c r="R132" i="2"/>
  <c r="R133" i="2"/>
  <c r="I7" i="2"/>
  <c r="I8" i="2"/>
  <c r="I10" i="2"/>
  <c r="I18" i="2"/>
  <c r="I19" i="2"/>
  <c r="I20" i="2"/>
  <c r="I21" i="2"/>
  <c r="I22" i="2"/>
  <c r="I23" i="2"/>
  <c r="I24" i="2"/>
  <c r="I25" i="2"/>
  <c r="I218" i="2"/>
  <c r="I202" i="2"/>
  <c r="I162" i="2"/>
  <c r="I163" i="2"/>
  <c r="I164" i="2"/>
  <c r="I165" i="2"/>
  <c r="I166" i="2"/>
  <c r="I167" i="2"/>
  <c r="I168" i="2"/>
  <c r="I169" i="2"/>
  <c r="I170" i="2"/>
  <c r="I171" i="2"/>
  <c r="I172" i="2"/>
  <c r="I173" i="2"/>
  <c r="I174" i="2"/>
  <c r="I175" i="2"/>
  <c r="I176" i="2"/>
  <c r="I177" i="2"/>
  <c r="I178" i="2"/>
  <c r="I179" i="2"/>
  <c r="I180" i="2"/>
  <c r="I181" i="2"/>
  <c r="I137" i="2"/>
  <c r="I148" i="2"/>
  <c r="I149" i="2"/>
  <c r="I150" i="2"/>
  <c r="I151" i="2"/>
  <c r="I152" i="2"/>
  <c r="I153" i="2"/>
  <c r="I154" i="2"/>
  <c r="I155" i="2"/>
  <c r="I156" i="2"/>
  <c r="I157" i="2"/>
  <c r="I158" i="2"/>
  <c r="I159" i="2"/>
  <c r="I219" i="2"/>
  <c r="I92" i="2"/>
  <c r="I93" i="2"/>
  <c r="I99" i="2"/>
  <c r="I100" i="2"/>
  <c r="I101" i="2"/>
  <c r="I102" i="2"/>
  <c r="I103" i="2"/>
  <c r="I104" i="2"/>
  <c r="I105" i="2"/>
  <c r="I67" i="2"/>
  <c r="I68" i="2"/>
  <c r="I69" i="2"/>
  <c r="I70" i="2"/>
  <c r="I71" i="2"/>
  <c r="I72" i="2"/>
  <c r="I48" i="2"/>
  <c r="I49" i="2"/>
  <c r="I50" i="2"/>
  <c r="I51" i="2"/>
  <c r="I52" i="2"/>
  <c r="I53" i="2"/>
  <c r="I65" i="2"/>
  <c r="I73" i="2"/>
  <c r="I28" i="2"/>
  <c r="I29" i="2"/>
  <c r="I30" i="2"/>
  <c r="I37" i="2"/>
  <c r="I38" i="2"/>
  <c r="I39" i="2"/>
  <c r="I40" i="2"/>
  <c r="I41" i="2"/>
  <c r="I42" i="2"/>
  <c r="I43" i="2"/>
  <c r="I44" i="2"/>
  <c r="I108" i="2"/>
  <c r="I109" i="2"/>
  <c r="I115" i="2"/>
  <c r="I116" i="2"/>
  <c r="I117" i="2"/>
  <c r="I118" i="2"/>
  <c r="I119" i="2"/>
  <c r="I120" i="2"/>
  <c r="I121" i="2"/>
  <c r="I76" i="2"/>
  <c r="I77" i="2"/>
  <c r="I83" i="2"/>
  <c r="I84" i="2"/>
  <c r="I85" i="2"/>
  <c r="I86" i="2"/>
  <c r="I87" i="2"/>
  <c r="I88" i="2"/>
  <c r="I89" i="2"/>
  <c r="I239" i="2"/>
  <c r="I240" i="2"/>
  <c r="I242" i="2"/>
  <c r="J242" i="2"/>
  <c r="J25" i="2"/>
  <c r="L25" i="2" s="1"/>
  <c r="J240" i="2"/>
  <c r="J44" i="2"/>
  <c r="J73" i="2"/>
  <c r="L73" i="2" s="1"/>
  <c r="AI73" i="2" s="1"/>
  <c r="G10" i="5" s="1"/>
  <c r="J89" i="2"/>
  <c r="AG89" i="2" s="1"/>
  <c r="E11" i="5" s="1"/>
  <c r="J105" i="2"/>
  <c r="J121" i="2"/>
  <c r="I124" i="2"/>
  <c r="I125" i="2"/>
  <c r="I129" i="2"/>
  <c r="I130" i="2"/>
  <c r="I131" i="2"/>
  <c r="I132" i="2"/>
  <c r="I133" i="2"/>
  <c r="J133" i="2"/>
  <c r="J159" i="2"/>
  <c r="J181" i="2"/>
  <c r="L181" i="2" s="1"/>
  <c r="J202" i="2"/>
  <c r="J218" i="2"/>
  <c r="J244" i="2"/>
  <c r="J246" i="2" s="1"/>
  <c r="S73" i="2"/>
  <c r="S240" i="2"/>
  <c r="S25" i="2"/>
  <c r="S44" i="2"/>
  <c r="S89" i="2"/>
  <c r="S105" i="2"/>
  <c r="S121" i="2"/>
  <c r="C13" i="5" s="1"/>
  <c r="S133" i="2"/>
  <c r="S159" i="2"/>
  <c r="S181" i="2"/>
  <c r="S202" i="2"/>
  <c r="S218" i="2"/>
  <c r="J239" i="2"/>
  <c r="L239" i="2"/>
  <c r="L240" i="2"/>
  <c r="AI240" i="2" s="1"/>
  <c r="G18" i="5" s="1"/>
  <c r="K25" i="2"/>
  <c r="L218" i="2"/>
  <c r="L202" i="2"/>
  <c r="L159" i="2"/>
  <c r="L219" i="2"/>
  <c r="K133" i="2"/>
  <c r="L133" i="2"/>
  <c r="K121" i="2"/>
  <c r="L121" i="2"/>
  <c r="K105" i="2"/>
  <c r="L105" i="2"/>
  <c r="K89" i="2"/>
  <c r="L89" i="2"/>
  <c r="K72" i="2"/>
  <c r="K65" i="2"/>
  <c r="K73" i="2"/>
  <c r="K44" i="2"/>
  <c r="L44" i="2"/>
  <c r="S239" i="2"/>
  <c r="U239" i="2" s="1"/>
  <c r="U240" i="2" s="1"/>
  <c r="T65" i="2"/>
  <c r="T72" i="2"/>
  <c r="T73" i="2"/>
  <c r="U73" i="2"/>
  <c r="U218" i="2"/>
  <c r="U202" i="2"/>
  <c r="U181" i="2"/>
  <c r="U159" i="2"/>
  <c r="T133" i="2"/>
  <c r="T121" i="2"/>
  <c r="T105" i="2"/>
  <c r="U105" i="2"/>
  <c r="AI105" i="2" s="1"/>
  <c r="G12" i="5" s="1"/>
  <c r="T89" i="2"/>
  <c r="U89" i="2"/>
  <c r="T44" i="2"/>
  <c r="U44" i="2"/>
  <c r="T25" i="2"/>
  <c r="U25" i="2"/>
  <c r="T240" i="2"/>
  <c r="T242" i="2"/>
  <c r="K240" i="2"/>
  <c r="K236" i="2"/>
  <c r="K242" i="2"/>
  <c r="AH242" i="2"/>
  <c r="S242" i="2"/>
  <c r="AG242" i="2"/>
  <c r="AF242" i="2"/>
  <c r="AH240" i="2"/>
  <c r="AG240" i="2"/>
  <c r="AF240" i="2"/>
  <c r="AH239" i="2"/>
  <c r="AF239" i="2"/>
  <c r="AH236" i="2"/>
  <c r="J236" i="2"/>
  <c r="AG236" i="2" s="1"/>
  <c r="E17" i="5" s="1"/>
  <c r="AF236" i="2"/>
  <c r="AH219" i="2"/>
  <c r="S219" i="2"/>
  <c r="C15" i="5" s="1"/>
  <c r="J219" i="2"/>
  <c r="AF219" i="2"/>
  <c r="AH218" i="2"/>
  <c r="AG218" i="2"/>
  <c r="AF218" i="2"/>
  <c r="AI202" i="2"/>
  <c r="AH202" i="2"/>
  <c r="AG202" i="2"/>
  <c r="AF202" i="2"/>
  <c r="AH181" i="2"/>
  <c r="AG181" i="2"/>
  <c r="AF181" i="2"/>
  <c r="AI159" i="2"/>
  <c r="AH159" i="2"/>
  <c r="AG159" i="2"/>
  <c r="AF159" i="2"/>
  <c r="AH133" i="2"/>
  <c r="AG133" i="2"/>
  <c r="AF133" i="2"/>
  <c r="AH121" i="2"/>
  <c r="AF121" i="2"/>
  <c r="AH105" i="2"/>
  <c r="AG105" i="2"/>
  <c r="AF105" i="2"/>
  <c r="AI89" i="2"/>
  <c r="G11" i="5" s="1"/>
  <c r="AH89" i="2"/>
  <c r="AF89" i="2"/>
  <c r="AH73" i="2"/>
  <c r="AF73" i="2"/>
  <c r="S72" i="2"/>
  <c r="AG72" i="2" s="1"/>
  <c r="U72" i="2"/>
  <c r="J72" i="2"/>
  <c r="L72" i="2"/>
  <c r="AH72" i="2"/>
  <c r="AF72" i="2"/>
  <c r="S65" i="2"/>
  <c r="U65" i="2"/>
  <c r="J65" i="2"/>
  <c r="L65" i="2"/>
  <c r="AI65" i="2" s="1"/>
  <c r="AH65" i="2"/>
  <c r="AG65" i="2"/>
  <c r="AF65" i="2"/>
  <c r="AI44" i="2"/>
  <c r="G9" i="5" s="1"/>
  <c r="AH44" i="2"/>
  <c r="AG44" i="2"/>
  <c r="AF44" i="2"/>
  <c r="AH25" i="2"/>
  <c r="AG25" i="2"/>
  <c r="E8" i="5" s="1"/>
  <c r="AF25" i="2"/>
  <c r="AI213" i="2"/>
  <c r="AH213" i="2"/>
  <c r="AG213" i="2"/>
  <c r="AF213" i="2"/>
  <c r="AH212" i="2"/>
  <c r="AG212" i="2"/>
  <c r="AF212" i="2"/>
  <c r="J170" i="2"/>
  <c r="AG170" i="2" s="1"/>
  <c r="F18" i="5"/>
  <c r="F19" i="5" s="1"/>
  <c r="F17" i="5"/>
  <c r="E18" i="5"/>
  <c r="D18" i="5"/>
  <c r="D17" i="5"/>
  <c r="D19" i="5"/>
  <c r="C18" i="5"/>
  <c r="C19" i="5" s="1"/>
  <c r="C17" i="5"/>
  <c r="B18" i="5"/>
  <c r="B17" i="5"/>
  <c r="F15" i="5"/>
  <c r="D15" i="5"/>
  <c r="F14" i="5"/>
  <c r="E14" i="5"/>
  <c r="D14" i="5"/>
  <c r="B14" i="5"/>
  <c r="F13" i="5"/>
  <c r="D13" i="5"/>
  <c r="B13" i="5"/>
  <c r="F12" i="5"/>
  <c r="E12" i="5"/>
  <c r="D12" i="5"/>
  <c r="C12" i="5"/>
  <c r="B12" i="5"/>
  <c r="F11" i="5"/>
  <c r="D11" i="5"/>
  <c r="C11" i="5"/>
  <c r="B11" i="5"/>
  <c r="F10" i="5"/>
  <c r="D10" i="5"/>
  <c r="C10" i="5"/>
  <c r="F9" i="5"/>
  <c r="E9" i="5"/>
  <c r="D9" i="5"/>
  <c r="C9" i="5"/>
  <c r="B9" i="5"/>
  <c r="F8" i="5"/>
  <c r="C8" i="5"/>
  <c r="B8" i="5"/>
  <c r="E218" i="2"/>
  <c r="E202" i="2"/>
  <c r="E181" i="2"/>
  <c r="E159" i="2"/>
  <c r="E133" i="2"/>
  <c r="E121" i="2"/>
  <c r="E105" i="2"/>
  <c r="E89" i="2"/>
  <c r="E72" i="2"/>
  <c r="E65" i="2"/>
  <c r="E73" i="2"/>
  <c r="E44" i="2"/>
  <c r="E25" i="2"/>
  <c r="E239" i="2"/>
  <c r="E240" i="2"/>
  <c r="E242" i="2"/>
  <c r="H218" i="2"/>
  <c r="H202" i="2"/>
  <c r="H181" i="2"/>
  <c r="H159" i="2"/>
  <c r="H219" i="2"/>
  <c r="H133" i="2"/>
  <c r="H121" i="2"/>
  <c r="H105" i="2"/>
  <c r="H89" i="2"/>
  <c r="H72" i="2"/>
  <c r="H65" i="2"/>
  <c r="H73" i="2"/>
  <c r="H44" i="2"/>
  <c r="H25" i="2"/>
  <c r="H239" i="2"/>
  <c r="H240" i="2"/>
  <c r="H242" i="2"/>
  <c r="G218" i="2"/>
  <c r="G202" i="2"/>
  <c r="G181" i="2"/>
  <c r="G159" i="2"/>
  <c r="G219" i="2"/>
  <c r="G133" i="2"/>
  <c r="G121" i="2"/>
  <c r="G105" i="2"/>
  <c r="G89" i="2"/>
  <c r="G72" i="2"/>
  <c r="G65" i="2"/>
  <c r="G73" i="2"/>
  <c r="G44" i="2"/>
  <c r="G25" i="2"/>
  <c r="G239" i="2"/>
  <c r="G240" i="2"/>
  <c r="G242" i="2"/>
  <c r="F218" i="2"/>
  <c r="F202" i="2"/>
  <c r="F181" i="2"/>
  <c r="F159" i="2"/>
  <c r="F219" i="2"/>
  <c r="F133" i="2"/>
  <c r="F121" i="2"/>
  <c r="F105" i="2"/>
  <c r="F89" i="2"/>
  <c r="F72" i="2"/>
  <c r="F65" i="2"/>
  <c r="F73" i="2"/>
  <c r="F44" i="2"/>
  <c r="F25" i="2"/>
  <c r="F239" i="2"/>
  <c r="F240" i="2"/>
  <c r="F242" i="2"/>
  <c r="AH217" i="2"/>
  <c r="AG217" i="2"/>
  <c r="AF217" i="2"/>
  <c r="AH216" i="2"/>
  <c r="AF216" i="2"/>
  <c r="AH215" i="2"/>
  <c r="AG215" i="2"/>
  <c r="AF215" i="2"/>
  <c r="AI214" i="2"/>
  <c r="AH214" i="2"/>
  <c r="AG214" i="2"/>
  <c r="AF214" i="2"/>
  <c r="AH204" i="2"/>
  <c r="AG204" i="2"/>
  <c r="AF204" i="2"/>
  <c r="AH201" i="2"/>
  <c r="AF201" i="2"/>
  <c r="AH200" i="2"/>
  <c r="AG200" i="2"/>
  <c r="AF200" i="2"/>
  <c r="AI199" i="2"/>
  <c r="AH199" i="2"/>
  <c r="AG199" i="2"/>
  <c r="AF199" i="2"/>
  <c r="AH198" i="2"/>
  <c r="AF198" i="2"/>
  <c r="AH197" i="2"/>
  <c r="AG197" i="2"/>
  <c r="AF197" i="2"/>
  <c r="AH196" i="2"/>
  <c r="AG196" i="2"/>
  <c r="AF196" i="2"/>
  <c r="AH195" i="2"/>
  <c r="AF195" i="2"/>
  <c r="AH194" i="2"/>
  <c r="AG194" i="2"/>
  <c r="AF194" i="2"/>
  <c r="AH193" i="2"/>
  <c r="AF193" i="2"/>
  <c r="AH192" i="2"/>
  <c r="AG192" i="2"/>
  <c r="AF192" i="2"/>
  <c r="AH183" i="2"/>
  <c r="AG183" i="2"/>
  <c r="AF183" i="2"/>
  <c r="J180" i="2"/>
  <c r="L180" i="2"/>
  <c r="AI180" i="2"/>
  <c r="AH180" i="2"/>
  <c r="AF180" i="2"/>
  <c r="J179" i="2"/>
  <c r="L179" i="2" s="1"/>
  <c r="AI179" i="2" s="1"/>
  <c r="AH179" i="2"/>
  <c r="AG179" i="2"/>
  <c r="AF179" i="2"/>
  <c r="J178" i="2"/>
  <c r="AH178" i="2"/>
  <c r="AF178" i="2"/>
  <c r="J177" i="2"/>
  <c r="AG177" i="2" s="1"/>
  <c r="AH177" i="2"/>
  <c r="AF177" i="2"/>
  <c r="J176" i="2"/>
  <c r="L176" i="2"/>
  <c r="AI176" i="2" s="1"/>
  <c r="AH176" i="2"/>
  <c r="AG176" i="2"/>
  <c r="AF176" i="2"/>
  <c r="J175" i="2"/>
  <c r="L175" i="2" s="1"/>
  <c r="AI175" i="2"/>
  <c r="AH175" i="2"/>
  <c r="AG175" i="2"/>
  <c r="AF175" i="2"/>
  <c r="J174" i="2"/>
  <c r="L174" i="2" s="1"/>
  <c r="AI174" i="2" s="1"/>
  <c r="AH174" i="2"/>
  <c r="AF174" i="2"/>
  <c r="J173" i="2"/>
  <c r="AG173" i="2" s="1"/>
  <c r="L173" i="2"/>
  <c r="AI173" i="2" s="1"/>
  <c r="AH173" i="2"/>
  <c r="AF173" i="2"/>
  <c r="J172" i="2"/>
  <c r="L172" i="2"/>
  <c r="AI172" i="2" s="1"/>
  <c r="AH172" i="2"/>
  <c r="AG172" i="2"/>
  <c r="AF172" i="2"/>
  <c r="J171" i="2"/>
  <c r="L171" i="2" s="1"/>
  <c r="AI171" i="2"/>
  <c r="AH171" i="2"/>
  <c r="AG171" i="2"/>
  <c r="AF171" i="2"/>
  <c r="AH170" i="2"/>
  <c r="AF170" i="2"/>
  <c r="J169" i="2"/>
  <c r="AG169" i="2" s="1"/>
  <c r="L169" i="2"/>
  <c r="AI169" i="2" s="1"/>
  <c r="AH169" i="2"/>
  <c r="AF169" i="2"/>
  <c r="J168" i="2"/>
  <c r="L168" i="2" s="1"/>
  <c r="AI168" i="2" s="1"/>
  <c r="AH168" i="2"/>
  <c r="AG168" i="2"/>
  <c r="AF168" i="2"/>
  <c r="J167" i="2"/>
  <c r="L167" i="2" s="1"/>
  <c r="AI167" i="2" s="1"/>
  <c r="AH167" i="2"/>
  <c r="AF167" i="2"/>
  <c r="J166" i="2"/>
  <c r="AG166" i="2" s="1"/>
  <c r="AH166" i="2"/>
  <c r="AF166" i="2"/>
  <c r="J165" i="2"/>
  <c r="L165" i="2"/>
  <c r="AI165" i="2"/>
  <c r="AH165" i="2"/>
  <c r="AG165" i="2"/>
  <c r="AF165" i="2"/>
  <c r="J164" i="2"/>
  <c r="L164" i="2" s="1"/>
  <c r="AI164" i="2"/>
  <c r="AH164" i="2"/>
  <c r="AG164" i="2"/>
  <c r="AF164" i="2"/>
  <c r="J163" i="2"/>
  <c r="L163" i="2" s="1"/>
  <c r="AI163" i="2" s="1"/>
  <c r="AH163" i="2"/>
  <c r="AG163" i="2"/>
  <c r="AF163" i="2"/>
  <c r="J162" i="2"/>
  <c r="AG162" i="2" s="1"/>
  <c r="AH162" i="2"/>
  <c r="AF162" i="2"/>
  <c r="J158" i="2"/>
  <c r="AG158" i="2" s="1"/>
  <c r="L158" i="2"/>
  <c r="AI158" i="2" s="1"/>
  <c r="S158" i="2"/>
  <c r="U158" i="2"/>
  <c r="AH158" i="2"/>
  <c r="AF158" i="2"/>
  <c r="J157" i="2"/>
  <c r="L157" i="2" s="1"/>
  <c r="S157" i="2"/>
  <c r="U157" i="2" s="1"/>
  <c r="AH157" i="2"/>
  <c r="AF157" i="2"/>
  <c r="J156" i="2"/>
  <c r="AG156" i="2" s="1"/>
  <c r="S156" i="2"/>
  <c r="U156" i="2"/>
  <c r="AH156" i="2"/>
  <c r="AF156" i="2"/>
  <c r="J155" i="2"/>
  <c r="L155" i="2"/>
  <c r="S155" i="2"/>
  <c r="U155" i="2" s="1"/>
  <c r="AI155" i="2" s="1"/>
  <c r="AH155" i="2"/>
  <c r="AF155" i="2"/>
  <c r="J154" i="2"/>
  <c r="L154" i="2"/>
  <c r="S154" i="2"/>
  <c r="U154" i="2" s="1"/>
  <c r="AI154" i="2" s="1"/>
  <c r="AH154" i="2"/>
  <c r="AF154" i="2"/>
  <c r="J153" i="2"/>
  <c r="AG153" i="2" s="1"/>
  <c r="S153" i="2"/>
  <c r="U153" i="2"/>
  <c r="AH153" i="2"/>
  <c r="AF153" i="2"/>
  <c r="J152" i="2"/>
  <c r="L152" i="2"/>
  <c r="S152" i="2"/>
  <c r="U152" i="2"/>
  <c r="AI152" i="2"/>
  <c r="AH152" i="2"/>
  <c r="AF152" i="2"/>
  <c r="J151" i="2"/>
  <c r="AG151" i="2" s="1"/>
  <c r="S151" i="2"/>
  <c r="U151" i="2" s="1"/>
  <c r="AH151" i="2"/>
  <c r="AF151" i="2"/>
  <c r="J150" i="2"/>
  <c r="AG150" i="2" s="1"/>
  <c r="L150" i="2"/>
  <c r="AI150" i="2" s="1"/>
  <c r="S150" i="2"/>
  <c r="U150" i="2"/>
  <c r="AH150" i="2"/>
  <c r="AF150" i="2"/>
  <c r="J149" i="2"/>
  <c r="L149" i="2" s="1"/>
  <c r="AI149" i="2" s="1"/>
  <c r="S149" i="2"/>
  <c r="U149" i="2" s="1"/>
  <c r="AH149" i="2"/>
  <c r="AF149" i="2"/>
  <c r="J148" i="2"/>
  <c r="AG148" i="2" s="1"/>
  <c r="S148" i="2"/>
  <c r="U148" i="2"/>
  <c r="AH148" i="2"/>
  <c r="AF148" i="2"/>
  <c r="J137" i="2"/>
  <c r="L137" i="2"/>
  <c r="S137" i="2"/>
  <c r="U137" i="2" s="1"/>
  <c r="AI137" i="2" s="1"/>
  <c r="AH137" i="2"/>
  <c r="AF137" i="2"/>
  <c r="J132" i="2"/>
  <c r="L132" i="2"/>
  <c r="S132" i="2"/>
  <c r="U132" i="2" s="1"/>
  <c r="AI132" i="2" s="1"/>
  <c r="AH132" i="2"/>
  <c r="AF132" i="2"/>
  <c r="J131" i="2"/>
  <c r="AG131" i="2" s="1"/>
  <c r="S131" i="2"/>
  <c r="U131" i="2"/>
  <c r="AH131" i="2"/>
  <c r="AF131" i="2"/>
  <c r="J130" i="2"/>
  <c r="AG130" i="2" s="1"/>
  <c r="L130" i="2"/>
  <c r="S130" i="2"/>
  <c r="U130" i="2"/>
  <c r="AI130" i="2"/>
  <c r="AH130" i="2"/>
  <c r="AF130" i="2"/>
  <c r="J129" i="2"/>
  <c r="AG129" i="2" s="1"/>
  <c r="S129" i="2"/>
  <c r="U129" i="2" s="1"/>
  <c r="AH129" i="2"/>
  <c r="AF129" i="2"/>
  <c r="J125" i="2"/>
  <c r="AG125" i="2" s="1"/>
  <c r="L125" i="2"/>
  <c r="AI125" i="2" s="1"/>
  <c r="S125" i="2"/>
  <c r="U125" i="2"/>
  <c r="AH125" i="2"/>
  <c r="AF125" i="2"/>
  <c r="J124" i="2"/>
  <c r="L124" i="2" s="1"/>
  <c r="AI124" i="2" s="1"/>
  <c r="S124" i="2"/>
  <c r="U124" i="2" s="1"/>
  <c r="AH124" i="2"/>
  <c r="AF124" i="2"/>
  <c r="J120" i="2"/>
  <c r="AG120" i="2" s="1"/>
  <c r="S120" i="2"/>
  <c r="U120" i="2"/>
  <c r="AH120" i="2"/>
  <c r="AF120" i="2"/>
  <c r="J119" i="2"/>
  <c r="L119" i="2"/>
  <c r="S119" i="2"/>
  <c r="U119" i="2" s="1"/>
  <c r="AI119" i="2" s="1"/>
  <c r="AH119" i="2"/>
  <c r="AF119" i="2"/>
  <c r="J118" i="2"/>
  <c r="L118" i="2"/>
  <c r="S118" i="2"/>
  <c r="U118" i="2" s="1"/>
  <c r="AI118" i="2" s="1"/>
  <c r="AH118" i="2"/>
  <c r="AF118" i="2"/>
  <c r="J117" i="2"/>
  <c r="AG117" i="2" s="1"/>
  <c r="S117" i="2"/>
  <c r="U117" i="2"/>
  <c r="AH117" i="2"/>
  <c r="AF117" i="2"/>
  <c r="J116" i="2"/>
  <c r="L116" i="2"/>
  <c r="S116" i="2"/>
  <c r="U116" i="2"/>
  <c r="AI116" i="2"/>
  <c r="AH116" i="2"/>
  <c r="AG116" i="2"/>
  <c r="AF116" i="2"/>
  <c r="J115" i="2"/>
  <c r="L115" i="2"/>
  <c r="S115" i="2"/>
  <c r="U115" i="2"/>
  <c r="AI115" i="2"/>
  <c r="AH115" i="2"/>
  <c r="AG115" i="2"/>
  <c r="AF115" i="2"/>
  <c r="J109" i="2"/>
  <c r="L109" i="2" s="1"/>
  <c r="AI109" i="2" s="1"/>
  <c r="S109" i="2"/>
  <c r="U109" i="2"/>
  <c r="AH109" i="2"/>
  <c r="AF109" i="2"/>
  <c r="J108" i="2"/>
  <c r="L108" i="2" s="1"/>
  <c r="AI108" i="2" s="1"/>
  <c r="S108" i="2"/>
  <c r="U108" i="2"/>
  <c r="AH108" i="2"/>
  <c r="AF108" i="2"/>
  <c r="J104" i="2"/>
  <c r="L104" i="2" s="1"/>
  <c r="AI104" i="2" s="1"/>
  <c r="S104" i="2"/>
  <c r="U104" i="2"/>
  <c r="AH104" i="2"/>
  <c r="AF104" i="2"/>
  <c r="J103" i="2"/>
  <c r="L103" i="2" s="1"/>
  <c r="AI103" i="2" s="1"/>
  <c r="S103" i="2"/>
  <c r="U103" i="2"/>
  <c r="AH103" i="2"/>
  <c r="AF103" i="2"/>
  <c r="J102" i="2"/>
  <c r="L102" i="2" s="1"/>
  <c r="AI102" i="2" s="1"/>
  <c r="S102" i="2"/>
  <c r="U102" i="2"/>
  <c r="AH102" i="2"/>
  <c r="AF102" i="2"/>
  <c r="J101" i="2"/>
  <c r="L101" i="2" s="1"/>
  <c r="S101" i="2"/>
  <c r="U101" i="2" s="1"/>
  <c r="AH101" i="2"/>
  <c r="AF101" i="2"/>
  <c r="J100" i="2"/>
  <c r="L100" i="2" s="1"/>
  <c r="AI100" i="2" s="1"/>
  <c r="S100" i="2"/>
  <c r="U100" i="2" s="1"/>
  <c r="AH100" i="2"/>
  <c r="AF100" i="2"/>
  <c r="J99" i="2"/>
  <c r="L99" i="2" s="1"/>
  <c r="S99" i="2"/>
  <c r="U99" i="2" s="1"/>
  <c r="AH99" i="2"/>
  <c r="AF99" i="2"/>
  <c r="J93" i="2"/>
  <c r="L93" i="2" s="1"/>
  <c r="AI93" i="2" s="1"/>
  <c r="S93" i="2"/>
  <c r="U93" i="2" s="1"/>
  <c r="AH93" i="2"/>
  <c r="AF93" i="2"/>
  <c r="J92" i="2"/>
  <c r="L92" i="2" s="1"/>
  <c r="S92" i="2"/>
  <c r="U92" i="2" s="1"/>
  <c r="AH92" i="2"/>
  <c r="AF92" i="2"/>
  <c r="J88" i="2"/>
  <c r="L88" i="2" s="1"/>
  <c r="AI88" i="2" s="1"/>
  <c r="S88" i="2"/>
  <c r="U88" i="2" s="1"/>
  <c r="AH88" i="2"/>
  <c r="AF88" i="2"/>
  <c r="J87" i="2"/>
  <c r="L87" i="2" s="1"/>
  <c r="S87" i="2"/>
  <c r="U87" i="2" s="1"/>
  <c r="AH87" i="2"/>
  <c r="AF87" i="2"/>
  <c r="J86" i="2"/>
  <c r="L86" i="2" s="1"/>
  <c r="AI86" i="2" s="1"/>
  <c r="S86" i="2"/>
  <c r="U86" i="2" s="1"/>
  <c r="AH86" i="2"/>
  <c r="AF86" i="2"/>
  <c r="J85" i="2"/>
  <c r="L85" i="2" s="1"/>
  <c r="S85" i="2"/>
  <c r="U85" i="2" s="1"/>
  <c r="AH85" i="2"/>
  <c r="AF85" i="2"/>
  <c r="J84" i="2"/>
  <c r="L84" i="2" s="1"/>
  <c r="AI84" i="2" s="1"/>
  <c r="S84" i="2"/>
  <c r="U84" i="2" s="1"/>
  <c r="AH84" i="2"/>
  <c r="AF84" i="2"/>
  <c r="J83" i="2"/>
  <c r="L83" i="2" s="1"/>
  <c r="S83" i="2"/>
  <c r="U83" i="2" s="1"/>
  <c r="AH83" i="2"/>
  <c r="AF83" i="2"/>
  <c r="J77" i="2"/>
  <c r="L77" i="2" s="1"/>
  <c r="AI77" i="2" s="1"/>
  <c r="S77" i="2"/>
  <c r="U77" i="2" s="1"/>
  <c r="AH77" i="2"/>
  <c r="AF77" i="2"/>
  <c r="J76" i="2"/>
  <c r="L76" i="2" s="1"/>
  <c r="S76" i="2"/>
  <c r="U76" i="2" s="1"/>
  <c r="AH76" i="2"/>
  <c r="AF76" i="2"/>
  <c r="J71" i="2"/>
  <c r="L71" i="2" s="1"/>
  <c r="AI71" i="2" s="1"/>
  <c r="S71" i="2"/>
  <c r="U71" i="2" s="1"/>
  <c r="AH71" i="2"/>
  <c r="AF71" i="2"/>
  <c r="J70" i="2"/>
  <c r="L70" i="2" s="1"/>
  <c r="S70" i="2"/>
  <c r="U70" i="2" s="1"/>
  <c r="AH70" i="2"/>
  <c r="AF70" i="2"/>
  <c r="J69" i="2"/>
  <c r="L69" i="2" s="1"/>
  <c r="AI69" i="2" s="1"/>
  <c r="S69" i="2"/>
  <c r="U69" i="2" s="1"/>
  <c r="AH69" i="2"/>
  <c r="AF69" i="2"/>
  <c r="J68" i="2"/>
  <c r="L68" i="2" s="1"/>
  <c r="S68" i="2"/>
  <c r="U68" i="2" s="1"/>
  <c r="AH68" i="2"/>
  <c r="AF68" i="2"/>
  <c r="J67" i="2"/>
  <c r="L67" i="2" s="1"/>
  <c r="AI67" i="2" s="1"/>
  <c r="S67" i="2"/>
  <c r="U67" i="2" s="1"/>
  <c r="AH67" i="2"/>
  <c r="AF67" i="2"/>
  <c r="J53" i="2"/>
  <c r="L53" i="2" s="1"/>
  <c r="S53" i="2"/>
  <c r="U53" i="2" s="1"/>
  <c r="AH53" i="2"/>
  <c r="AF53" i="2"/>
  <c r="J52" i="2"/>
  <c r="L52" i="2" s="1"/>
  <c r="AI52" i="2" s="1"/>
  <c r="S52" i="2"/>
  <c r="U52" i="2" s="1"/>
  <c r="AH52" i="2"/>
  <c r="AF52" i="2"/>
  <c r="J51" i="2"/>
  <c r="L51" i="2" s="1"/>
  <c r="S51" i="2"/>
  <c r="U51" i="2" s="1"/>
  <c r="AH51" i="2"/>
  <c r="AF51" i="2"/>
  <c r="J50" i="2"/>
  <c r="L50" i="2" s="1"/>
  <c r="AI50" i="2" s="1"/>
  <c r="S50" i="2"/>
  <c r="U50" i="2" s="1"/>
  <c r="AH50" i="2"/>
  <c r="AF50" i="2"/>
  <c r="J49" i="2"/>
  <c r="L49" i="2" s="1"/>
  <c r="S49" i="2"/>
  <c r="U49" i="2" s="1"/>
  <c r="AH49" i="2"/>
  <c r="AF49" i="2"/>
  <c r="J48" i="2"/>
  <c r="L48" i="2" s="1"/>
  <c r="AI48" i="2" s="1"/>
  <c r="S48" i="2"/>
  <c r="U48" i="2" s="1"/>
  <c r="AH48" i="2"/>
  <c r="AF48" i="2"/>
  <c r="J43" i="2"/>
  <c r="L43" i="2" s="1"/>
  <c r="S43" i="2"/>
  <c r="U43" i="2" s="1"/>
  <c r="AH43" i="2"/>
  <c r="AF43" i="2"/>
  <c r="J42" i="2"/>
  <c r="L42" i="2" s="1"/>
  <c r="AI42" i="2" s="1"/>
  <c r="S42" i="2"/>
  <c r="U42" i="2" s="1"/>
  <c r="AH42" i="2"/>
  <c r="AF42" i="2"/>
  <c r="J41" i="2"/>
  <c r="L41" i="2" s="1"/>
  <c r="S41" i="2"/>
  <c r="U41" i="2" s="1"/>
  <c r="AH41" i="2"/>
  <c r="AF41" i="2"/>
  <c r="J40" i="2"/>
  <c r="L40" i="2" s="1"/>
  <c r="AI40" i="2" s="1"/>
  <c r="S40" i="2"/>
  <c r="U40" i="2" s="1"/>
  <c r="AH40" i="2"/>
  <c r="AF40" i="2"/>
  <c r="J39" i="2"/>
  <c r="L39" i="2" s="1"/>
  <c r="S39" i="2"/>
  <c r="U39" i="2" s="1"/>
  <c r="AH39" i="2"/>
  <c r="AF39" i="2"/>
  <c r="J38" i="2"/>
  <c r="L38" i="2" s="1"/>
  <c r="AI38" i="2" s="1"/>
  <c r="S38" i="2"/>
  <c r="U38" i="2" s="1"/>
  <c r="AH38" i="2"/>
  <c r="AF38" i="2"/>
  <c r="J37" i="2"/>
  <c r="L37" i="2" s="1"/>
  <c r="S37" i="2"/>
  <c r="U37" i="2" s="1"/>
  <c r="AH37" i="2"/>
  <c r="AF37" i="2"/>
  <c r="J30" i="2"/>
  <c r="L30" i="2" s="1"/>
  <c r="AI30" i="2" s="1"/>
  <c r="S30" i="2"/>
  <c r="U30" i="2" s="1"/>
  <c r="AH30" i="2"/>
  <c r="AF30" i="2"/>
  <c r="J29" i="2"/>
  <c r="L29" i="2" s="1"/>
  <c r="S29" i="2"/>
  <c r="U29" i="2" s="1"/>
  <c r="AH29" i="2"/>
  <c r="AF29" i="2"/>
  <c r="J28" i="2"/>
  <c r="L28" i="2" s="1"/>
  <c r="AI28" i="2" s="1"/>
  <c r="S28" i="2"/>
  <c r="U28" i="2" s="1"/>
  <c r="AH28" i="2"/>
  <c r="AF28" i="2"/>
  <c r="J24" i="2"/>
  <c r="L24" i="2" s="1"/>
  <c r="S24" i="2"/>
  <c r="U24" i="2" s="1"/>
  <c r="AH24" i="2"/>
  <c r="AF24" i="2"/>
  <c r="J23" i="2"/>
  <c r="L23" i="2" s="1"/>
  <c r="AI23" i="2" s="1"/>
  <c r="S23" i="2"/>
  <c r="U23" i="2" s="1"/>
  <c r="AH23" i="2"/>
  <c r="AF23" i="2"/>
  <c r="J22" i="2"/>
  <c r="L22" i="2" s="1"/>
  <c r="S22" i="2"/>
  <c r="U22" i="2" s="1"/>
  <c r="AH22" i="2"/>
  <c r="AF22" i="2"/>
  <c r="J21" i="2"/>
  <c r="L21" i="2" s="1"/>
  <c r="AI21" i="2" s="1"/>
  <c r="S21" i="2"/>
  <c r="U21" i="2" s="1"/>
  <c r="AH21" i="2"/>
  <c r="AF21" i="2"/>
  <c r="J20" i="2"/>
  <c r="L20" i="2" s="1"/>
  <c r="S20" i="2"/>
  <c r="U20" i="2" s="1"/>
  <c r="AH20" i="2"/>
  <c r="AF20" i="2"/>
  <c r="J19" i="2"/>
  <c r="L19" i="2" s="1"/>
  <c r="AI19" i="2" s="1"/>
  <c r="S19" i="2"/>
  <c r="U19" i="2" s="1"/>
  <c r="AH19" i="2"/>
  <c r="AF19" i="2"/>
  <c r="J18" i="2"/>
  <c r="L18" i="2" s="1"/>
  <c r="S18" i="2"/>
  <c r="U18" i="2" s="1"/>
  <c r="AH18" i="2"/>
  <c r="AF18" i="2"/>
  <c r="J10" i="2"/>
  <c r="L10" i="2" s="1"/>
  <c r="AI10" i="2" s="1"/>
  <c r="S10" i="2"/>
  <c r="U10" i="2" s="1"/>
  <c r="AH10" i="2"/>
  <c r="AF10" i="2"/>
  <c r="L9" i="2"/>
  <c r="U9" i="2"/>
  <c r="AH9" i="2"/>
  <c r="AF9" i="2"/>
  <c r="J8" i="2"/>
  <c r="L8" i="2"/>
  <c r="S8" i="2"/>
  <c r="U8" i="2" s="1"/>
  <c r="AI8" i="2" s="1"/>
  <c r="AH8" i="2"/>
  <c r="AF8" i="2"/>
  <c r="J7" i="2"/>
  <c r="L7" i="2"/>
  <c r="AI7" i="2" s="1"/>
  <c r="S7" i="2"/>
  <c r="U7" i="2" s="1"/>
  <c r="AH7" i="2"/>
  <c r="AF7" i="2"/>
  <c r="B19" i="5" l="1"/>
  <c r="AI20" i="2"/>
  <c r="AI22" i="2"/>
  <c r="AI24" i="2"/>
  <c r="AI29" i="2"/>
  <c r="AI39" i="2"/>
  <c r="AI41" i="2"/>
  <c r="AI43" i="2"/>
  <c r="AI49" i="2"/>
  <c r="AI51" i="2"/>
  <c r="AI53" i="2"/>
  <c r="AI68" i="2"/>
  <c r="AI70" i="2"/>
  <c r="AI76" i="2"/>
  <c r="AI83" i="2"/>
  <c r="AI85" i="2"/>
  <c r="AI87" i="2"/>
  <c r="AI92" i="2"/>
  <c r="AI99" i="2"/>
  <c r="AI101" i="2"/>
  <c r="AI18" i="2"/>
  <c r="AI37" i="2"/>
  <c r="AI157" i="2"/>
  <c r="AG233" i="2"/>
  <c r="U233" i="2"/>
  <c r="AI233" i="2" s="1"/>
  <c r="L236" i="2"/>
  <c r="L242" i="2" s="1"/>
  <c r="AG10" i="2"/>
  <c r="AG18" i="2"/>
  <c r="AG19" i="2"/>
  <c r="AG20" i="2"/>
  <c r="AG21" i="2"/>
  <c r="AG22" i="2"/>
  <c r="AG23" i="2"/>
  <c r="AG24" i="2"/>
  <c r="AG28" i="2"/>
  <c r="AG29" i="2"/>
  <c r="AG30" i="2"/>
  <c r="AG37" i="2"/>
  <c r="AG38" i="2"/>
  <c r="AG39" i="2"/>
  <c r="AG40" i="2"/>
  <c r="AG41" i="2"/>
  <c r="AG42" i="2"/>
  <c r="AG43" i="2"/>
  <c r="AG48" i="2"/>
  <c r="AG49" i="2"/>
  <c r="AG50" i="2"/>
  <c r="AG51" i="2"/>
  <c r="AG52" i="2"/>
  <c r="AG53" i="2"/>
  <c r="AG67" i="2"/>
  <c r="AG68" i="2"/>
  <c r="AG69" i="2"/>
  <c r="AG70" i="2"/>
  <c r="AG71" i="2"/>
  <c r="AG76" i="2"/>
  <c r="AG77" i="2"/>
  <c r="AG83" i="2"/>
  <c r="AG84" i="2"/>
  <c r="AG85" i="2"/>
  <c r="AG86" i="2"/>
  <c r="AG87" i="2"/>
  <c r="AG88" i="2"/>
  <c r="AG92" i="2"/>
  <c r="AG93" i="2"/>
  <c r="AG99" i="2"/>
  <c r="AG100" i="2"/>
  <c r="AG101" i="2"/>
  <c r="AG102" i="2"/>
  <c r="AG103" i="2"/>
  <c r="AG104" i="2"/>
  <c r="AG108" i="2"/>
  <c r="AG109" i="2"/>
  <c r="L166" i="2"/>
  <c r="AI166" i="2" s="1"/>
  <c r="AG180" i="2"/>
  <c r="AI72" i="2"/>
  <c r="AG190" i="2"/>
  <c r="AI63" i="2"/>
  <c r="AI210" i="2"/>
  <c r="L195" i="2"/>
  <c r="AI195" i="2" s="1"/>
  <c r="AG195" i="2"/>
  <c r="AI62" i="2"/>
  <c r="AI80" i="2"/>
  <c r="L97" i="2"/>
  <c r="AI97" i="2" s="1"/>
  <c r="AG97" i="2"/>
  <c r="AI94" i="2"/>
  <c r="L120" i="2"/>
  <c r="AI120" i="2" s="1"/>
  <c r="AG124" i="2"/>
  <c r="L148" i="2"/>
  <c r="AI148" i="2" s="1"/>
  <c r="AG149" i="2"/>
  <c r="L156" i="2"/>
  <c r="AI156" i="2" s="1"/>
  <c r="AG157" i="2"/>
  <c r="U219" i="2"/>
  <c r="AI219" i="2" s="1"/>
  <c r="G15" i="5" s="1"/>
  <c r="C14" i="5"/>
  <c r="U133" i="2"/>
  <c r="AI133" i="2" s="1"/>
  <c r="G14" i="5" s="1"/>
  <c r="L138" i="2"/>
  <c r="AI138" i="2" s="1"/>
  <c r="AI217" i="2"/>
  <c r="AG64" i="2"/>
  <c r="L64" i="2"/>
  <c r="AI64" i="2" s="1"/>
  <c r="AG58" i="2"/>
  <c r="L58" i="2"/>
  <c r="AI58" i="2" s="1"/>
  <c r="AG219" i="2"/>
  <c r="E15" i="5" s="1"/>
  <c r="B15" i="5"/>
  <c r="AI140" i="2"/>
  <c r="AI190" i="2"/>
  <c r="AG7" i="2"/>
  <c r="AG8" i="2"/>
  <c r="AG119" i="2"/>
  <c r="AG137" i="2"/>
  <c r="AG155" i="2"/>
  <c r="AG167" i="2"/>
  <c r="AG239" i="2"/>
  <c r="AI239" i="2"/>
  <c r="AI144" i="2"/>
  <c r="L142" i="2"/>
  <c r="AI142" i="2" s="1"/>
  <c r="AG141" i="2"/>
  <c r="L187" i="2"/>
  <c r="AI187" i="2" s="1"/>
  <c r="AG187" i="2"/>
  <c r="AI212" i="2"/>
  <c r="L117" i="2"/>
  <c r="AI117" i="2" s="1"/>
  <c r="AG118" i="2"/>
  <c r="L131" i="2"/>
  <c r="AI131" i="2" s="1"/>
  <c r="AG132" i="2"/>
  <c r="L153" i="2"/>
  <c r="AI153" i="2" s="1"/>
  <c r="AG154" i="2"/>
  <c r="L162" i="2"/>
  <c r="AI162" i="2" s="1"/>
  <c r="B10" i="5"/>
  <c r="AI147" i="2"/>
  <c r="L146" i="2"/>
  <c r="AI146" i="2" s="1"/>
  <c r="U201" i="2"/>
  <c r="AI201" i="2" s="1"/>
  <c r="AI13" i="2"/>
  <c r="AI34" i="2"/>
  <c r="L54" i="2"/>
  <c r="AI54" i="2" s="1"/>
  <c r="AG128" i="2"/>
  <c r="L128" i="2"/>
  <c r="AI128" i="2" s="1"/>
  <c r="AI126" i="2"/>
  <c r="L178" i="2"/>
  <c r="AI178" i="2" s="1"/>
  <c r="AG178" i="2"/>
  <c r="AG225" i="2"/>
  <c r="U225" i="2"/>
  <c r="AI225" i="2" s="1"/>
  <c r="AG174" i="2"/>
  <c r="AG198" i="2"/>
  <c r="AG73" i="2"/>
  <c r="S244" i="2"/>
  <c r="S246" i="2" s="1"/>
  <c r="AI181" i="2"/>
  <c r="AI25" i="2"/>
  <c r="G8" i="5" s="1"/>
  <c r="AI188" i="2"/>
  <c r="AG13" i="2"/>
  <c r="AG34" i="2"/>
  <c r="AI56" i="2"/>
  <c r="AG126" i="2"/>
  <c r="AD9" i="2"/>
  <c r="AI9" i="2" s="1"/>
  <c r="AB244" i="2"/>
  <c r="AB246" i="2" s="1"/>
  <c r="D8" i="5"/>
  <c r="AD25" i="2"/>
  <c r="AD236" i="2" s="1"/>
  <c r="AG222" i="2"/>
  <c r="E19" i="5"/>
  <c r="AG121" i="2"/>
  <c r="E13" i="5" s="1"/>
  <c r="U121" i="2"/>
  <c r="AI121" i="2" s="1"/>
  <c r="G13" i="5" s="1"/>
  <c r="L129" i="2"/>
  <c r="AI129" i="2" s="1"/>
  <c r="L151" i="2"/>
  <c r="AI151" i="2" s="1"/>
  <c r="AG152" i="2"/>
  <c r="L177" i="2"/>
  <c r="AI177" i="2" s="1"/>
  <c r="L170" i="2"/>
  <c r="AI170" i="2" s="1"/>
  <c r="AI185" i="2"/>
  <c r="L16" i="2"/>
  <c r="AI16" i="2" s="1"/>
  <c r="AG63" i="2"/>
  <c r="L96" i="2"/>
  <c r="AI96" i="2" s="1"/>
  <c r="L111" i="2"/>
  <c r="AI111" i="2" s="1"/>
  <c r="AG111" i="2"/>
  <c r="AG205" i="2"/>
  <c r="L205" i="2"/>
  <c r="AI205" i="2" s="1"/>
  <c r="AD216" i="2"/>
  <c r="AI216" i="2" s="1"/>
  <c r="AG216" i="2"/>
  <c r="AG211" i="2"/>
  <c r="AI218" i="2"/>
  <c r="AG56" i="2"/>
  <c r="AI224" i="2"/>
  <c r="AI232" i="2"/>
  <c r="U235" i="2"/>
  <c r="C16" i="5"/>
  <c r="AG235" i="2"/>
  <c r="E16" i="5" s="1"/>
  <c r="AI235" i="2"/>
  <c r="G16" i="5" s="1"/>
  <c r="L14" i="2"/>
  <c r="AI14" i="2" s="1"/>
  <c r="L31" i="2"/>
  <c r="AI31" i="2" s="1"/>
  <c r="L35" i="2"/>
  <c r="AI35" i="2" s="1"/>
  <c r="AG80" i="2"/>
  <c r="AI79" i="2"/>
  <c r="AD242" i="2"/>
  <c r="AG221" i="2"/>
  <c r="U221" i="2"/>
  <c r="AG226" i="2"/>
  <c r="AD226" i="2"/>
  <c r="AG229" i="2"/>
  <c r="U229" i="2"/>
  <c r="AI229" i="2" s="1"/>
  <c r="AG113" i="2"/>
  <c r="L113" i="2"/>
  <c r="AI113" i="2" s="1"/>
  <c r="AI112" i="2"/>
  <c r="AI221" i="2"/>
  <c r="AG224" i="2"/>
  <c r="AG232" i="2"/>
  <c r="AG60" i="2"/>
  <c r="AG207" i="2"/>
  <c r="AI161" i="2"/>
  <c r="AI226" i="2"/>
  <c r="AI234" i="2"/>
  <c r="L211" i="2"/>
  <c r="AI211" i="2" s="1"/>
  <c r="AI228" i="2"/>
  <c r="U222" i="2"/>
  <c r="AI222" i="2" s="1"/>
  <c r="U230" i="2"/>
  <c r="AI230" i="2" s="1"/>
  <c r="U234" i="2"/>
  <c r="AI236" i="2" l="1"/>
  <c r="G17" i="5" s="1"/>
  <c r="E10" i="5"/>
  <c r="AG244" i="2"/>
  <c r="AG246" i="2" s="1"/>
  <c r="U236" i="2"/>
  <c r="U242" i="2" s="1"/>
  <c r="AI242" i="2" s="1"/>
  <c r="G19" i="5" l="1"/>
  <c r="H19" i="5" l="1"/>
  <c r="H9" i="5"/>
  <c r="H11" i="5"/>
  <c r="H18" i="5"/>
  <c r="H10" i="5"/>
  <c r="H12" i="5"/>
  <c r="H8" i="5"/>
  <c r="H15" i="5"/>
  <c r="H16" i="5"/>
  <c r="H14" i="5"/>
  <c r="H13" i="5"/>
  <c r="H17" i="5"/>
</calcChain>
</file>

<file path=xl/sharedStrings.xml><?xml version="1.0" encoding="utf-8"?>
<sst xmlns="http://schemas.openxmlformats.org/spreadsheetml/2006/main" count="227" uniqueCount="194">
  <si>
    <t>Instructions for Budget- All Tabs</t>
  </si>
  <si>
    <t>● Please only fill in cells shaded in yellow - the remaining cells have formulas which will automatically calculate conversions or totals.
Local currency budgets are to be completed by quarter; this allows budget amounts to be shown in the relevant period when activities are planned to take place</t>
  </si>
  <si>
    <t>● If you are not requesting funding for a particular year, you may leave budget lines for that year(s) blank.</t>
  </si>
  <si>
    <t>● Please note that in the 'Budget Summary' worksheet you only need to fill in the top of the page, highlighted in yellow. The rest of the page will be automatically calculated based on your input from the 'Master Budget.'</t>
  </si>
  <si>
    <t>● Please use the 'Budget Narrative' worksheet to explain the numbers proposed in the master budget and the justification for the expenses.</t>
  </si>
  <si>
    <t>Exchange rate used:</t>
  </si>
  <si>
    <t>to USD 1</t>
  </si>
  <si>
    <t>TOTAL BUDGET</t>
  </si>
  <si>
    <t>Comments</t>
  </si>
  <si>
    <t>TOTAL</t>
  </si>
  <si>
    <t>Other Donor Share (USD)</t>
  </si>
  <si>
    <t xml:space="preserve">Overall Budget </t>
  </si>
  <si>
    <t>I. Personnel (Name, title, and percentage of time dedicated to the project)</t>
  </si>
  <si>
    <t xml:space="preserve">% of Time </t>
  </si>
  <si>
    <t xml:space="preserve">Subtotal Personnel </t>
  </si>
  <si>
    <t>II. Fringe Benefits (e.g. PF, ESI, etc)</t>
  </si>
  <si>
    <t>Subtotal Fringe Benefits</t>
  </si>
  <si>
    <t>III. Travel</t>
  </si>
  <si>
    <t xml:space="preserve">Local </t>
  </si>
  <si>
    <t>Subtotal Local Travel</t>
  </si>
  <si>
    <t xml:space="preserve">International Travel </t>
  </si>
  <si>
    <t xml:space="preserve">Subtotal Int'l. Travel </t>
  </si>
  <si>
    <t xml:space="preserve">Subtotal Travel </t>
  </si>
  <si>
    <t xml:space="preserve">IV. Equipment </t>
  </si>
  <si>
    <t>Subtotal Equipment</t>
  </si>
  <si>
    <t xml:space="preserve">V. Supplies  </t>
  </si>
  <si>
    <t xml:space="preserve">Subtotal Supplies </t>
  </si>
  <si>
    <t xml:space="preserve">VI. Contractual </t>
  </si>
  <si>
    <t>Subtotal Contractual</t>
  </si>
  <si>
    <t>VII. Capacity Building/Organizational Development</t>
  </si>
  <si>
    <t>Subtotal Capacity Building/Organizational Development</t>
  </si>
  <si>
    <t xml:space="preserve">VIII. Direct Program Costs </t>
  </si>
  <si>
    <t>Subtotal Component 1</t>
  </si>
  <si>
    <t>Subtotal Component 2</t>
  </si>
  <si>
    <t>Subtotal Component 3</t>
  </si>
  <si>
    <t xml:space="preserve">Component 4 </t>
  </si>
  <si>
    <t>Subtotal Component 4</t>
  </si>
  <si>
    <t>Subtotal Direct Program Costs</t>
  </si>
  <si>
    <t>Subtotal Program Costs</t>
  </si>
  <si>
    <t>Total Direct Costs</t>
  </si>
  <si>
    <t>Total Indirect Costs</t>
  </si>
  <si>
    <t>Total</t>
  </si>
  <si>
    <t>Check Total</t>
  </si>
  <si>
    <t>Budget Narrative</t>
  </si>
  <si>
    <t>Please fill out the budget narrative based on the numbers provided in the budget spreadsheet. The budget narrative is the justification of how and why a line item in the budget helps to meet the program deliverables.</t>
  </si>
  <si>
    <t>Component 1</t>
  </si>
  <si>
    <t>Component 2</t>
  </si>
  <si>
    <t>Component 3</t>
  </si>
  <si>
    <t>Component 4</t>
  </si>
  <si>
    <t>Name the additional donors</t>
  </si>
  <si>
    <t>Budget Summary</t>
  </si>
  <si>
    <t>Project start date:</t>
  </si>
  <si>
    <t>Project end date:</t>
  </si>
  <si>
    <t xml:space="preserve">Please do not enter data below, this summary sheet will automatically update as you fill in the budget template. </t>
  </si>
  <si>
    <t>Description of Line Item</t>
  </si>
  <si>
    <t>Other Donor Share</t>
  </si>
  <si>
    <t>Total Overall Budget (USD)</t>
  </si>
  <si>
    <t xml:space="preserve">Percentage of allocation per line item </t>
  </si>
  <si>
    <t>I. Personnel</t>
  </si>
  <si>
    <t>II. Fringe Benefits</t>
  </si>
  <si>
    <t>IV. Equipment</t>
  </si>
  <si>
    <t>V. Supplies</t>
  </si>
  <si>
    <t>VI. Contract Services</t>
  </si>
  <si>
    <t>VIII. Program Costs</t>
  </si>
  <si>
    <t>Component 1 :</t>
  </si>
  <si>
    <t>Component 2 :</t>
  </si>
  <si>
    <t>Component 3 :</t>
  </si>
  <si>
    <t>Year 1</t>
  </si>
  <si>
    <t>Year 2</t>
  </si>
  <si>
    <t>Year 3</t>
  </si>
  <si>
    <t>Qtr 1</t>
  </si>
  <si>
    <t>Qtr 2</t>
  </si>
  <si>
    <t>Qtr 3</t>
  </si>
  <si>
    <t>Qtr 4</t>
  </si>
  <si>
    <t>Activity Code</t>
  </si>
  <si>
    <t>Other Direct Costs</t>
  </si>
  <si>
    <t>Subtotal Other Direct Costs</t>
  </si>
  <si>
    <t>IX. Other Direct Costs</t>
  </si>
  <si>
    <t>X. Indirect Costs</t>
  </si>
  <si>
    <t>8.1.01</t>
  </si>
  <si>
    <t>8.1.02</t>
  </si>
  <si>
    <t>8.1.03</t>
  </si>
  <si>
    <t>8.1.04</t>
  </si>
  <si>
    <t>8.1.05</t>
  </si>
  <si>
    <t>8.1.06</t>
  </si>
  <si>
    <t>8.1.07</t>
  </si>
  <si>
    <t>8.1.08</t>
  </si>
  <si>
    <t>8.1.09</t>
  </si>
  <si>
    <t>8.1.10</t>
  </si>
  <si>
    <t>8.1.11</t>
  </si>
  <si>
    <t>8.1.12</t>
  </si>
  <si>
    <t>8.1.13</t>
  </si>
  <si>
    <t>8.1.14</t>
  </si>
  <si>
    <t>8.1.15</t>
  </si>
  <si>
    <t>8.1.16</t>
  </si>
  <si>
    <t>8.1.17</t>
  </si>
  <si>
    <t>8.1.18</t>
  </si>
  <si>
    <t>8.1.19</t>
  </si>
  <si>
    <t>8.1.20</t>
  </si>
  <si>
    <t>8.1.21</t>
  </si>
  <si>
    <t>8.1.22</t>
  </si>
  <si>
    <t>8.2.01</t>
  </si>
  <si>
    <t>8.2.02</t>
  </si>
  <si>
    <t>8.2.03</t>
  </si>
  <si>
    <t>8.2.04</t>
  </si>
  <si>
    <t>8.2.05</t>
  </si>
  <si>
    <t>8.2.06</t>
  </si>
  <si>
    <t>8.2.07</t>
  </si>
  <si>
    <t>8.2.08</t>
  </si>
  <si>
    <t>8.2.09</t>
  </si>
  <si>
    <t>8.2.10</t>
  </si>
  <si>
    <t>8.2.11</t>
  </si>
  <si>
    <t>8.2.12</t>
  </si>
  <si>
    <t>8.2.13</t>
  </si>
  <si>
    <t>8.2.14</t>
  </si>
  <si>
    <t>8.2.15</t>
  </si>
  <si>
    <t>8.2.16</t>
  </si>
  <si>
    <t>8.2.17</t>
  </si>
  <si>
    <t>8.2.18</t>
  </si>
  <si>
    <t>8.2.19</t>
  </si>
  <si>
    <t>8.2.20</t>
  </si>
  <si>
    <t>8.3.01</t>
  </si>
  <si>
    <t>8.3.02</t>
  </si>
  <si>
    <t>8.3.03</t>
  </si>
  <si>
    <t>8.3.04</t>
  </si>
  <si>
    <t>8.3.05</t>
  </si>
  <si>
    <t>8.3.06</t>
  </si>
  <si>
    <t>8.3.07</t>
  </si>
  <si>
    <t>8.3.08</t>
  </si>
  <si>
    <t>8.3.09</t>
  </si>
  <si>
    <t>8.3.10</t>
  </si>
  <si>
    <t>8.3.11</t>
  </si>
  <si>
    <t>8.3.12</t>
  </si>
  <si>
    <t>8.3.13</t>
  </si>
  <si>
    <t>8.3.14</t>
  </si>
  <si>
    <t>8.3.15</t>
  </si>
  <si>
    <t>8.3.16</t>
  </si>
  <si>
    <t>8.3.17</t>
  </si>
  <si>
    <t>8.3.18</t>
  </si>
  <si>
    <t>8.3.19</t>
  </si>
  <si>
    <t>8.4.01</t>
  </si>
  <si>
    <t>8.4.02</t>
  </si>
  <si>
    <t>8.4.03</t>
  </si>
  <si>
    <t>8.4.04</t>
  </si>
  <si>
    <t>8.4.05</t>
  </si>
  <si>
    <t>8.4.06</t>
  </si>
  <si>
    <t>8.4.07</t>
  </si>
  <si>
    <t>8.4.08</t>
  </si>
  <si>
    <t>8.4.09</t>
  </si>
  <si>
    <t>8.4.10</t>
  </si>
  <si>
    <t>8.4.11</t>
  </si>
  <si>
    <t>8.4.12</t>
  </si>
  <si>
    <t>8.4.13</t>
  </si>
  <si>
    <t>8.4.14</t>
  </si>
  <si>
    <t>8.4.15</t>
  </si>
  <si>
    <t>Year 1 (USD)</t>
  </si>
  <si>
    <t>Year 2 (USD)</t>
  </si>
  <si>
    <t>Year 3 (USD)</t>
  </si>
  <si>
    <t>[Funder Name] Share 
(local currency)</t>
  </si>
  <si>
    <t>Funder Name Share (USD)</t>
  </si>
  <si>
    <t>[Funder Name] Share (USD)</t>
  </si>
  <si>
    <t>Master Project Budget Template</t>
  </si>
  <si>
    <t>● If you need to add rows to a particular budget item, please add them in the center of the list in order to retain the accuracy of the summary sheet.  Make sure that the formula for the $ conversion is copied into the cells in the rows you've added in.</t>
  </si>
  <si>
    <t>● If a particular budget section is not relevant to your project, you may leave that section blank.</t>
  </si>
  <si>
    <t>● There is a 'Check Total' calculation in the Master Budget sheet, below the Total cost row. This should show 'TRUE' to confirm that the conversion from local currency to US$ is correct. If it shows 'FALSE' for any year this indicates an error in the calculation; please check and correct this before submitting the budget</t>
  </si>
  <si>
    <t>● Please use funds in USD for "other donors shares"</t>
  </si>
  <si>
    <t xml:space="preserve">● Please read all comments written in column AI of the 'Master Budget' worksheet for clarification on what we are looking for in each budget category.  </t>
  </si>
  <si>
    <t>● Please keep in mind that you will be asked to report actual/projected expenditures in your report(s) to the [Funder Name]. Specifically, you will be asked to report against each cost category.</t>
  </si>
  <si>
    <r>
      <t>Personnel</t>
    </r>
    <r>
      <rPr>
        <sz val="12"/>
        <color indexed="9"/>
        <rFont val="Avenir Next Regular"/>
      </rPr>
      <t xml:space="preserve">
List personnel who will be working on project and the percentage of time each person is dedicated to the project; in the budget narrative, explain their role in the program.</t>
    </r>
  </si>
  <si>
    <r>
      <t>Fringe Benefits</t>
    </r>
    <r>
      <rPr>
        <sz val="12"/>
        <color indexed="9"/>
        <rFont val="Avenir Next Regular"/>
      </rPr>
      <t xml:space="preserve">
Fringe Benefits would include costs incurred by the organization in conjunction with employee benefits and regulatory requirements such as Company paid Taxes, ESI and medical coverage, PF etc. List individually by personnel detailed above and list all taxes, insurance and other benefits included in the budget narrative. </t>
    </r>
  </si>
  <si>
    <r>
      <t>Travel</t>
    </r>
    <r>
      <rPr>
        <sz val="12"/>
        <color indexed="9"/>
        <rFont val="Avenir Next Regular"/>
      </rPr>
      <t xml:space="preserve">
Detail the number of trips and general destination. The reason for travel and all estimated costs associated with each trip should be described in the budget narrative. Only local travel (within the country) will be covered unless a specific exception is authorised</t>
    </r>
  </si>
  <si>
    <r>
      <t xml:space="preserve">International Travel- </t>
    </r>
    <r>
      <rPr>
        <sz val="12"/>
        <color indexed="9"/>
        <rFont val="Avenir Next Regular"/>
      </rPr>
      <t>Freedom Fund does not normally fund international travel
Please provide detailed explanation should international travel be required in the budget narrative</t>
    </r>
  </si>
  <si>
    <r>
      <t>Equipment</t>
    </r>
    <r>
      <rPr>
        <sz val="12"/>
        <color indexed="9"/>
        <rFont val="Avenir Next Regular"/>
      </rPr>
      <t xml:space="preserve">
List all equipment purchases that are necessary for program activities to be carried out</t>
    </r>
  </si>
  <si>
    <r>
      <t>Supplies</t>
    </r>
    <r>
      <rPr>
        <sz val="12"/>
        <color indexed="9"/>
        <rFont val="Avenir Next Regular"/>
      </rPr>
      <t xml:space="preserve">
List purchases of consumable items or supplier services (e.g. printing) necessary for program activities. </t>
    </r>
  </si>
  <si>
    <r>
      <t>Contractual</t>
    </r>
    <r>
      <rPr>
        <sz val="12"/>
        <color indexed="9"/>
        <rFont val="Avenir Next Regular"/>
      </rPr>
      <t xml:space="preserve">
Provide details of any contracted services that you expect to use as part of the program. This includes outside consultants. Details are to included in the budget narrative</t>
    </r>
  </si>
  <si>
    <r>
      <t xml:space="preserve">Capacity Building/Organizational Development
</t>
    </r>
    <r>
      <rPr>
        <sz val="12"/>
        <color rgb="FF000000"/>
        <rFont val="Avenir Next Regular"/>
      </rPr>
      <t>Provide details of any capacity building or training  that will needed in order for the program to be completed.</t>
    </r>
  </si>
  <si>
    <r>
      <t>Direct Program Costs</t>
    </r>
    <r>
      <rPr>
        <sz val="12"/>
        <color indexed="9"/>
        <rFont val="Avenir Next Regular"/>
      </rPr>
      <t xml:space="preserve">
If there are multiple identifiable Components in your program please indicate direct costs separately by each Component. Costs are to be listed by separate activity (for example if you are holding a conference you would list the cost of renting the venue, any catering costs, etc.. ) </t>
    </r>
  </si>
  <si>
    <r>
      <t xml:space="preserve">Indirect Costs
</t>
    </r>
    <r>
      <rPr>
        <sz val="12"/>
        <color indexed="9"/>
        <rFont val="Avenir Next Regular"/>
      </rPr>
      <t>The Freedom Fund will contribute to organisational overheads at a flate rate of 10% of direct costs unless overheads (e.g. head office rent and utilities) have been included as direct costs. This is automatically calculated.</t>
    </r>
  </si>
  <si>
    <r>
      <t>10% of direct costs (</t>
    </r>
    <r>
      <rPr>
        <sz val="12"/>
        <color rgb="FFFF0000"/>
        <rFont val="Avenir Next Regular"/>
      </rPr>
      <t>automatically calculated</t>
    </r>
    <r>
      <rPr>
        <sz val="12"/>
        <color indexed="9"/>
        <rFont val="Avenir Next Regular"/>
      </rPr>
      <t>)</t>
    </r>
  </si>
  <si>
    <r>
      <rPr>
        <b/>
        <sz val="12"/>
        <rFont val="Avenir Next Regular"/>
      </rPr>
      <t xml:space="preserve">I. Personnel </t>
    </r>
    <r>
      <rPr>
        <sz val="12"/>
        <rFont val="Avenir Next Regular"/>
      </rPr>
      <t xml:space="preserve">
List personnel who will be working on project and the percentage of time each person is dedicated to the project; in the budget narrative, explain their role in the program.</t>
    </r>
  </si>
  <si>
    <r>
      <rPr>
        <b/>
        <sz val="12"/>
        <rFont val="Avenir Next Regular"/>
      </rPr>
      <t>II. Fringe Benefits</t>
    </r>
    <r>
      <rPr>
        <sz val="12"/>
        <rFont val="Avenir Next Regular"/>
      </rPr>
      <t xml:space="preserve">
Fringe Benefits would include costs incurred by the organization in conjunction with employee benefits and regulatory requirements such as Company paid Taxes, ESI and medical coverage, PF etc. List individually by personnel detailed above and list all taxes, insurance and other benefits included in the budget narrative. </t>
    </r>
  </si>
  <si>
    <r>
      <rPr>
        <b/>
        <sz val="12"/>
        <rFont val="Avenir Next Regular"/>
      </rPr>
      <t>III. Travel</t>
    </r>
    <r>
      <rPr>
        <sz val="12"/>
        <rFont val="Avenir Next Regular"/>
      </rPr>
      <t xml:space="preserve">
Detail the number of trips and general destination. The reason for travel and all estimated costs associated with each trip should be described in the budget narrative. Only local travel (within the country) will be covered unless a specific exception is authorised</t>
    </r>
  </si>
  <si>
    <r>
      <t xml:space="preserve">IV. Equipment
</t>
    </r>
    <r>
      <rPr>
        <sz val="12"/>
        <rFont val="Avenir Next Regular"/>
      </rPr>
      <t>List all equipment purchases that are necessary for program activities to be carried out</t>
    </r>
  </si>
  <si>
    <r>
      <t xml:space="preserve">V. Supplies
</t>
    </r>
    <r>
      <rPr>
        <sz val="12"/>
        <rFont val="Avenir Next Regular"/>
      </rPr>
      <t xml:space="preserve">List purchases of consumable items or supplier services (e.g. printing) necessary for program activities. </t>
    </r>
  </si>
  <si>
    <r>
      <t xml:space="preserve">Vi. Contractual
</t>
    </r>
    <r>
      <rPr>
        <sz val="12"/>
        <rFont val="Avenir Next Regular"/>
      </rPr>
      <t>Provide details of any contracted services that you expect to use as part of the program. This includes outside consultants.</t>
    </r>
  </si>
  <si>
    <r>
      <t xml:space="preserve">VII. Capacity Building/Organizational Development
</t>
    </r>
    <r>
      <rPr>
        <sz val="12"/>
        <rFont val="Avenir Next Regular"/>
      </rPr>
      <t>Provide details of any capacity building or training  that will needed in order for the program to be completed.</t>
    </r>
  </si>
  <si>
    <r>
      <t xml:space="preserve">VIII. Direct Program Costs
</t>
    </r>
    <r>
      <rPr>
        <sz val="12"/>
        <rFont val="Avenir Next Regular"/>
      </rPr>
      <t>If there are multiple identifiable Components in your program please indicate direct costs separately by each Component. Costs are to be listed by separate activity (for example if you are holding a conference you would list the cost of renting the venue, any catering costs, etc.. )</t>
    </r>
    <r>
      <rPr>
        <b/>
        <sz val="12"/>
        <rFont val="Avenir Next Regular"/>
      </rPr>
      <t xml:space="preserve"> </t>
    </r>
  </si>
  <si>
    <r>
      <t xml:space="preserve">IX. Indirect Costs
A contribution to organisational overheads will be paid at a maximum rate of </t>
    </r>
    <r>
      <rPr>
        <sz val="12"/>
        <rFont val="Avenir Next Regular"/>
      </rPr>
      <t xml:space="preserve">10% of direct costs. Indirect costs include those organizational costs that are not directly attributed to the proposed project budget (office rent, utilities, administrative staff salaries, etc.) </t>
    </r>
  </si>
  <si>
    <t xml:space="preserve">Copyright © 2023 Freedom Fund. Permission granted to reproduce only if properly sourced and referenced. </t>
  </si>
  <si>
    <t>Project Budget Template - Full Proposal Annex B</t>
  </si>
  <si>
    <t>Organization name:</t>
  </si>
  <si>
    <t>Total project budget:</t>
  </si>
  <si>
    <t>VII. Capacity Building/Organisational Development</t>
  </si>
  <si>
    <t>Total Freedom Fund Share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</si>
</sst>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_-&quot;$&quot;* #,##0.00_-;_-&quot;$&quot;* \(#,##0.00\)_-;_-&quot;$&quot;* &quot;-&quot;??;_-@_-"/>
    <numFmt numFmtId="165" formatCode="_-&quot;$&quot;* #,##0_-;_-&quot;$&quot;* \(#,##0\)_-;_-&quot;$&quot;* &quot;-&quot;??;_-@_-"/>
    <numFmt numFmtId="166" formatCode="[$NPR]\ #,##0.00"/>
    <numFmt numFmtId="167" formatCode="&quot;£&quot;#,##0.00_);[Red]\(&quot;£&quot;#,##0.00\)"/>
    <numFmt numFmtId="168" formatCode="[$INR]\ #,##0"/>
    <numFmt numFmtId="169" formatCode="_(&quot;$&quot;* #,##0_);_(&quot;$&quot;* \(#,##0\);_(&quot;$&quot;* &quot;-&quot;??_);_(@_)"/>
    <numFmt numFmtId="170" formatCode="_(* #,##0_);_(* \(#,##0\);_(* &quot;-&quot;??_);_(@_)"/>
  </numFmts>
  <fonts count="28">
    <font>
      <sz val="11"/>
      <color indexed="8"/>
      <name val="Helvetica Neue"/>
      <charset val="134"/>
    </font>
    <font>
      <sz val="11"/>
      <color indexed="9"/>
      <name val="Calibri"/>
      <family val="2"/>
    </font>
    <font>
      <sz val="10"/>
      <name val="Arial"/>
      <family val="2"/>
    </font>
    <font>
      <sz val="11"/>
      <color rgb="FF3F3F76"/>
      <name val="Calibri"/>
      <family val="2"/>
      <scheme val="minor"/>
    </font>
    <font>
      <sz val="8"/>
      <name val="Helvetica Neue"/>
      <family val="2"/>
    </font>
    <font>
      <i/>
      <sz val="14"/>
      <name val="Avenir Next Regular"/>
    </font>
    <font>
      <sz val="11"/>
      <color indexed="8"/>
      <name val="Avenir Next Regular"/>
    </font>
    <font>
      <sz val="12"/>
      <name val="Avenir Next Regular"/>
    </font>
    <font>
      <sz val="12"/>
      <color indexed="8"/>
      <name val="Avenir Next Regular"/>
    </font>
    <font>
      <b/>
      <sz val="12"/>
      <color indexed="9"/>
      <name val="Avenir Next Regular"/>
    </font>
    <font>
      <sz val="12"/>
      <color indexed="9"/>
      <name val="Avenir Next Regular"/>
    </font>
    <font>
      <i/>
      <sz val="12"/>
      <color indexed="9"/>
      <name val="Avenir Next Regular"/>
    </font>
    <font>
      <b/>
      <sz val="12"/>
      <name val="Avenir Next Regular"/>
    </font>
    <font>
      <b/>
      <sz val="12"/>
      <color rgb="FFFF0000"/>
      <name val="Avenir Next Regular"/>
    </font>
    <font>
      <b/>
      <sz val="12"/>
      <color indexed="8"/>
      <name val="Avenir Next Regular"/>
    </font>
    <font>
      <sz val="12"/>
      <color theme="0"/>
      <name val="Avenir Next Regular"/>
    </font>
    <font>
      <b/>
      <sz val="12"/>
      <color theme="0"/>
      <name val="Avenir Next Regular"/>
    </font>
    <font>
      <sz val="12"/>
      <color rgb="FF7030A0"/>
      <name val="Avenir Next Regular"/>
    </font>
    <font>
      <sz val="12"/>
      <color rgb="FF000000"/>
      <name val="Avenir Next Regular"/>
    </font>
    <font>
      <sz val="12"/>
      <color rgb="FFFF0000"/>
      <name val="Avenir Next Regular"/>
    </font>
    <font>
      <i/>
      <sz val="12"/>
      <color indexed="8"/>
      <name val="Avenir Next Regular"/>
    </font>
    <font>
      <b/>
      <sz val="12"/>
      <color rgb="FF000000"/>
      <name val="Avenir Next Regular"/>
    </font>
    <font>
      <sz val="11"/>
      <color indexed="9"/>
      <name val="Avenir Next Regular"/>
    </font>
    <font>
      <b/>
      <sz val="12"/>
      <color indexed="13"/>
      <name val="Avenir Next Regular"/>
    </font>
    <font>
      <b/>
      <sz val="12"/>
      <color theme="1"/>
      <name val="Avenir Next Regular"/>
    </font>
    <font>
      <sz val="12"/>
      <color theme="1"/>
      <name val="Avenir Next Regular"/>
    </font>
    <font>
      <sz val="11"/>
      <color theme="0" tint="-0.34998626667073579"/>
      <name val="Avenir Next Regular"/>
    </font>
    <font>
      <b/>
      <sz val="14"/>
      <name val="Avenir Next Regular"/>
    </font>
  </fonts>
  <fills count="14">
    <fill>
      <patternFill patternType="none"/>
    </fill>
    <fill>
      <patternFill patternType="gray125"/>
    </fill>
    <fill>
      <patternFill patternType="solid">
        <fgColor indexed="10"/>
        <bgColor indexed="64"/>
      </patternFill>
    </fill>
    <fill>
      <patternFill patternType="solid">
        <fgColor rgb="FFFFFFCC"/>
        <bgColor indexed="64"/>
      </patternFill>
    </fill>
    <fill>
      <patternFill patternType="solid">
        <fgColor indexed="1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39991454817346722"/>
        <bgColor indexed="64"/>
      </patternFill>
    </fill>
    <fill>
      <patternFill patternType="solid">
        <fgColor indexed="55"/>
        <bgColor indexed="64"/>
      </patternFill>
    </fill>
    <fill>
      <patternFill patternType="solid">
        <fgColor indexed="16"/>
        <bgColor indexed="64"/>
      </patternFill>
    </fill>
    <fill>
      <patternFill patternType="solid">
        <fgColor indexed="17"/>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CC99"/>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9"/>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indexed="9"/>
      </left>
      <right style="thin">
        <color indexed="9"/>
      </right>
      <top style="thin">
        <color indexed="9"/>
      </top>
      <bottom/>
      <diagonal/>
    </border>
    <border>
      <left style="thin">
        <color theme="1"/>
      </left>
      <right style="thin">
        <color theme="1"/>
      </right>
      <top style="thin">
        <color theme="1"/>
      </top>
      <bottom style="thin">
        <color theme="1"/>
      </bottom>
      <diagonal/>
    </border>
    <border>
      <left style="thin">
        <color theme="1"/>
      </left>
      <right/>
      <top/>
      <bottom style="thin">
        <color theme="1"/>
      </bottom>
      <diagonal/>
    </border>
    <border>
      <left style="thin">
        <color theme="1"/>
      </left>
      <right style="thin">
        <color theme="1"/>
      </right>
      <top/>
      <bottom style="thin">
        <color theme="1"/>
      </bottom>
      <diagonal/>
    </border>
    <border>
      <left style="thin">
        <color indexed="9"/>
      </left>
      <right style="thin">
        <color indexed="9"/>
      </right>
      <top/>
      <bottom style="thin">
        <color indexed="9"/>
      </bottom>
      <diagonal/>
    </border>
    <border>
      <left/>
      <right/>
      <top style="thin">
        <color indexed="9"/>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theme="1"/>
      </right>
      <top/>
      <bottom/>
      <diagonal/>
    </border>
    <border>
      <left/>
      <right style="thin">
        <color theme="1"/>
      </right>
      <top/>
      <bottom style="thin">
        <color theme="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s>
  <cellStyleXfs count="11">
    <xf numFmtId="0" fontId="0" fillId="0" borderId="0" applyNumberFormat="0" applyFill="0" applyBorder="0" applyProtection="0">
      <alignment vertical="top"/>
    </xf>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44" fontId="1" fillId="0" borderId="0" applyFont="0" applyFill="0" applyBorder="0" applyAlignment="0" applyProtection="0"/>
    <xf numFmtId="0" fontId="3" fillId="13" borderId="28" applyNumberFormat="0" applyAlignment="0" applyProtection="0"/>
    <xf numFmtId="9" fontId="2" fillId="0" borderId="0" applyFont="0" applyFill="0" applyBorder="0" applyAlignment="0" applyProtection="0"/>
    <xf numFmtId="43" fontId="1" fillId="0" borderId="0" applyFont="0" applyFill="0" applyBorder="0" applyAlignment="0" applyProtection="0"/>
  </cellStyleXfs>
  <cellXfs count="299">
    <xf numFmtId="0" fontId="0" fillId="0" borderId="0" xfId="0" applyAlignment="1"/>
    <xf numFmtId="0" fontId="5" fillId="6" borderId="0" xfId="6" applyFont="1" applyFill="1" applyAlignment="1">
      <alignment horizontal="left"/>
    </xf>
    <xf numFmtId="0" fontId="6" fillId="0" borderId="0" xfId="0" applyFont="1" applyAlignment="1"/>
    <xf numFmtId="0" fontId="7" fillId="6" borderId="25" xfId="6" applyFont="1" applyFill="1" applyBorder="1" applyAlignment="1">
      <alignment horizontal="left" wrapText="1"/>
    </xf>
    <xf numFmtId="0" fontId="7" fillId="6" borderId="27" xfId="6" applyFont="1" applyFill="1" applyBorder="1" applyAlignment="1">
      <alignment horizontal="left" wrapText="1"/>
    </xf>
    <xf numFmtId="0" fontId="7" fillId="6" borderId="27" xfId="6" applyFont="1" applyFill="1" applyBorder="1" applyAlignment="1">
      <alignment wrapText="1"/>
    </xf>
    <xf numFmtId="0" fontId="8" fillId="6" borderId="16" xfId="3" applyFont="1" applyFill="1" applyBorder="1" applyAlignment="1">
      <alignment wrapText="1"/>
    </xf>
    <xf numFmtId="0" fontId="6" fillId="0" borderId="0" xfId="3" applyFont="1" applyAlignment="1">
      <alignment horizontal="left"/>
    </xf>
    <xf numFmtId="167" fontId="6" fillId="0" borderId="0" xfId="3" applyNumberFormat="1" applyFont="1"/>
    <xf numFmtId="0" fontId="6" fillId="0" borderId="0" xfId="3" applyFont="1"/>
    <xf numFmtId="0" fontId="8" fillId="2" borderId="0" xfId="0" applyFont="1" applyFill="1" applyAlignment="1" applyProtection="1">
      <protection locked="0"/>
    </xf>
    <xf numFmtId="0" fontId="9" fillId="2" borderId="0" xfId="0" applyNumberFormat="1" applyFont="1" applyFill="1" applyBorder="1" applyProtection="1">
      <alignment vertical="top"/>
      <protection locked="0"/>
    </xf>
    <xf numFmtId="0" fontId="8" fillId="0" borderId="0" xfId="0" applyFont="1" applyAlignment="1" applyProtection="1">
      <protection locked="0"/>
    </xf>
    <xf numFmtId="168" fontId="9" fillId="2" borderId="0" xfId="0" applyNumberFormat="1" applyFont="1" applyFill="1" applyBorder="1" applyProtection="1">
      <alignment vertical="top"/>
      <protection locked="0"/>
    </xf>
    <xf numFmtId="4" fontId="9" fillId="2" borderId="0" xfId="0" applyNumberFormat="1" applyFont="1" applyFill="1" applyBorder="1" applyProtection="1">
      <alignment vertical="top"/>
      <protection locked="0"/>
    </xf>
    <xf numFmtId="0" fontId="10" fillId="2" borderId="0" xfId="0" applyNumberFormat="1" applyFont="1" applyFill="1" applyAlignment="1" applyProtection="1">
      <alignment wrapText="1"/>
      <protection locked="0"/>
    </xf>
    <xf numFmtId="0" fontId="10" fillId="2" borderId="0" xfId="0" applyNumberFormat="1" applyFont="1" applyFill="1" applyAlignment="1" applyProtection="1">
      <protection locked="0"/>
    </xf>
    <xf numFmtId="0" fontId="11" fillId="2" borderId="0" xfId="0" applyNumberFormat="1" applyFont="1" applyFill="1" applyBorder="1" applyProtection="1">
      <alignment vertical="top"/>
      <protection locked="0"/>
    </xf>
    <xf numFmtId="4" fontId="7" fillId="0" borderId="3" xfId="10" applyNumberFormat="1" applyFont="1" applyFill="1" applyBorder="1" applyAlignment="1" applyProtection="1">
      <alignment horizontal="center" vertical="center" wrapText="1"/>
      <protection locked="0"/>
    </xf>
    <xf numFmtId="2" fontId="8" fillId="3" borderId="3" xfId="0" applyNumberFormat="1" applyFont="1" applyFill="1" applyBorder="1" applyAlignment="1" applyProtection="1">
      <alignment horizontal="center" vertical="center"/>
      <protection locked="0"/>
    </xf>
    <xf numFmtId="4" fontId="11" fillId="2" borderId="0" xfId="0" applyNumberFormat="1" applyFont="1" applyFill="1" applyBorder="1" applyProtection="1">
      <alignment vertical="top"/>
      <protection locked="0"/>
    </xf>
    <xf numFmtId="0" fontId="12" fillId="5" borderId="3" xfId="0" applyNumberFormat="1" applyFont="1" applyFill="1" applyBorder="1" applyAlignment="1" applyProtection="1">
      <alignment horizontal="center"/>
      <protection locked="0"/>
    </xf>
    <xf numFmtId="4" fontId="7" fillId="0" borderId="3" xfId="0" applyNumberFormat="1" applyFont="1" applyFill="1" applyBorder="1" applyAlignment="1" applyProtection="1">
      <alignment horizontal="center" vertical="center" wrapText="1"/>
      <protection locked="0"/>
    </xf>
    <xf numFmtId="169" fontId="7" fillId="2" borderId="3" xfId="7" applyNumberFormat="1" applyFont="1" applyFill="1" applyBorder="1" applyAlignment="1" applyProtection="1">
      <alignment horizontal="center" vertical="center" wrapText="1"/>
      <protection locked="0"/>
    </xf>
    <xf numFmtId="0" fontId="8" fillId="0" borderId="0" xfId="0" applyFont="1" applyAlignment="1" applyProtection="1">
      <alignment vertical="center"/>
      <protection locked="0"/>
    </xf>
    <xf numFmtId="0" fontId="10" fillId="0" borderId="0" xfId="0" applyNumberFormat="1" applyFont="1" applyFill="1" applyAlignment="1" applyProtection="1">
      <protection locked="0"/>
    </xf>
    <xf numFmtId="0" fontId="10" fillId="0" borderId="0" xfId="0" applyNumberFormat="1" applyFont="1" applyAlignment="1" applyProtection="1">
      <protection locked="0"/>
    </xf>
    <xf numFmtId="0" fontId="13" fillId="0" borderId="0" xfId="0" applyFont="1" applyAlignment="1" applyProtection="1">
      <alignment wrapText="1"/>
      <protection locked="0"/>
    </xf>
    <xf numFmtId="0" fontId="9" fillId="9" borderId="3" xfId="0" applyNumberFormat="1" applyFont="1" applyFill="1" applyBorder="1" applyAlignment="1" applyProtection="1">
      <alignment wrapText="1"/>
      <protection locked="0"/>
    </xf>
    <xf numFmtId="0" fontId="9" fillId="9" borderId="3" xfId="0" applyNumberFormat="1" applyFont="1" applyFill="1" applyBorder="1" applyAlignment="1" applyProtection="1">
      <alignment horizontal="center" wrapText="1"/>
      <protection locked="0"/>
    </xf>
    <xf numFmtId="168" fontId="10" fillId="4" borderId="14" xfId="0" applyNumberFormat="1" applyFont="1" applyFill="1" applyBorder="1" applyAlignment="1" applyProtection="1">
      <protection locked="0"/>
    </xf>
    <xf numFmtId="168" fontId="10" fillId="4" borderId="15" xfId="0" applyNumberFormat="1" applyFont="1" applyFill="1" applyBorder="1" applyAlignment="1" applyProtection="1">
      <protection locked="0"/>
    </xf>
    <xf numFmtId="169" fontId="10" fillId="4" borderId="15" xfId="7" applyNumberFormat="1" applyFont="1" applyFill="1" applyBorder="1" applyAlignment="1" applyProtection="1">
      <protection locked="0"/>
    </xf>
    <xf numFmtId="169" fontId="10" fillId="4" borderId="17" xfId="7" applyNumberFormat="1" applyFont="1" applyFill="1" applyBorder="1" applyAlignment="1" applyProtection="1">
      <protection locked="0"/>
    </xf>
    <xf numFmtId="4" fontId="10" fillId="4" borderId="14" xfId="0" applyNumberFormat="1" applyFont="1" applyFill="1" applyBorder="1" applyAlignment="1" applyProtection="1">
      <protection locked="0"/>
    </xf>
    <xf numFmtId="0" fontId="9" fillId="0" borderId="23" xfId="0" applyNumberFormat="1" applyFont="1" applyFill="1" applyBorder="1" applyAlignment="1" applyProtection="1">
      <alignment wrapText="1"/>
      <protection locked="0"/>
    </xf>
    <xf numFmtId="2" fontId="14" fillId="0" borderId="0" xfId="0" applyNumberFormat="1" applyFont="1" applyAlignment="1" applyProtection="1">
      <protection locked="0"/>
    </xf>
    <xf numFmtId="4" fontId="10" fillId="3" borderId="3" xfId="0" applyNumberFormat="1" applyFont="1" applyFill="1" applyBorder="1" applyAlignment="1" applyProtection="1">
      <protection locked="0"/>
    </xf>
    <xf numFmtId="9" fontId="7" fillId="3" borderId="3" xfId="0" applyNumberFormat="1" applyFont="1" applyFill="1" applyBorder="1" applyAlignment="1" applyProtection="1">
      <alignment horizontal="right"/>
      <protection locked="0"/>
    </xf>
    <xf numFmtId="170" fontId="7" fillId="3" borderId="3" xfId="10" applyNumberFormat="1" applyFont="1" applyFill="1" applyBorder="1" applyAlignment="1" applyProtection="1">
      <alignment horizontal="right"/>
    </xf>
    <xf numFmtId="170" fontId="10" fillId="3" borderId="3" xfId="0" applyNumberFormat="1" applyFont="1" applyFill="1" applyBorder="1" applyAlignment="1" applyProtection="1">
      <protection locked="0"/>
    </xf>
    <xf numFmtId="170" fontId="10" fillId="0" borderId="3" xfId="0" applyNumberFormat="1" applyFont="1" applyFill="1" applyBorder="1" applyAlignment="1" applyProtection="1">
      <protection locked="0"/>
    </xf>
    <xf numFmtId="169" fontId="10" fillId="0" borderId="3" xfId="7" applyNumberFormat="1" applyFont="1" applyFill="1" applyBorder="1" applyAlignment="1" applyProtection="1"/>
    <xf numFmtId="169" fontId="10" fillId="3" borderId="3" xfId="7" applyNumberFormat="1" applyFont="1" applyFill="1" applyBorder="1" applyAlignment="1" applyProtection="1">
      <protection locked="0"/>
    </xf>
    <xf numFmtId="169" fontId="10" fillId="2" borderId="3" xfId="7" applyNumberFormat="1" applyFont="1" applyFill="1" applyBorder="1" applyAlignment="1" applyProtection="1"/>
    <xf numFmtId="169" fontId="10" fillId="0" borderId="3" xfId="7" applyNumberFormat="1" applyFont="1" applyFill="1" applyBorder="1" applyAlignment="1" applyProtection="1">
      <protection locked="0"/>
    </xf>
    <xf numFmtId="0" fontId="10" fillId="0" borderId="3" xfId="0" applyNumberFormat="1" applyFont="1" applyFill="1" applyBorder="1" applyAlignment="1" applyProtection="1">
      <alignment wrapText="1"/>
      <protection locked="0"/>
    </xf>
    <xf numFmtId="9" fontId="7" fillId="3" borderId="3" xfId="3" applyNumberFormat="1" applyFont="1" applyFill="1" applyBorder="1" applyAlignment="1">
      <alignment horizontal="right" vertical="top" wrapText="1"/>
    </xf>
    <xf numFmtId="5" fontId="10" fillId="3" borderId="3" xfId="0" applyNumberFormat="1" applyFont="1" applyFill="1" applyBorder="1" applyAlignment="1" applyProtection="1">
      <protection locked="0"/>
    </xf>
    <xf numFmtId="0" fontId="15" fillId="0" borderId="0" xfId="0" applyFont="1" applyAlignment="1" applyProtection="1">
      <protection locked="0"/>
    </xf>
    <xf numFmtId="0" fontId="16" fillId="10" borderId="3" xfId="0" applyNumberFormat="1" applyFont="1" applyFill="1" applyBorder="1" applyAlignment="1" applyProtection="1">
      <alignment horizontal="right"/>
      <protection locked="0"/>
    </xf>
    <xf numFmtId="170" fontId="16" fillId="10" borderId="3" xfId="0" applyNumberFormat="1" applyFont="1" applyFill="1" applyBorder="1" applyAlignment="1" applyProtection="1"/>
    <xf numFmtId="169" fontId="16" fillId="10" borderId="3" xfId="7" applyNumberFormat="1" applyFont="1" applyFill="1" applyBorder="1" applyAlignment="1" applyProtection="1"/>
    <xf numFmtId="0" fontId="15" fillId="0" borderId="0" xfId="0" applyFont="1" applyAlignment="1" applyProtection="1"/>
    <xf numFmtId="169" fontId="16" fillId="10" borderId="14" xfId="7" applyNumberFormat="1" applyFont="1" applyFill="1" applyBorder="1" applyAlignment="1" applyProtection="1"/>
    <xf numFmtId="0" fontId="15" fillId="0" borderId="3" xfId="0" applyNumberFormat="1" applyFont="1" applyFill="1" applyBorder="1" applyAlignment="1" applyProtection="1">
      <alignment wrapText="1"/>
      <protection locked="0"/>
    </xf>
    <xf numFmtId="0" fontId="15" fillId="0" borderId="0" xfId="0" applyNumberFormat="1" applyFont="1" applyFill="1" applyAlignment="1" applyProtection="1">
      <protection locked="0"/>
    </xf>
    <xf numFmtId="0" fontId="15" fillId="0" borderId="0" xfId="0" applyNumberFormat="1" applyFont="1" applyAlignment="1" applyProtection="1">
      <protection locked="0"/>
    </xf>
    <xf numFmtId="0" fontId="10" fillId="2" borderId="19" xfId="0" applyNumberFormat="1" applyFont="1" applyFill="1" applyBorder="1" applyAlignment="1" applyProtection="1">
      <alignment wrapText="1"/>
      <protection locked="0"/>
    </xf>
    <xf numFmtId="0" fontId="10" fillId="2" borderId="0" xfId="0" applyNumberFormat="1" applyFont="1" applyFill="1" applyBorder="1" applyAlignment="1" applyProtection="1">
      <alignment wrapText="1"/>
      <protection locked="0"/>
    </xf>
    <xf numFmtId="170" fontId="10" fillId="2" borderId="0" xfId="0" applyNumberFormat="1" applyFont="1" applyFill="1" applyBorder="1" applyAlignment="1" applyProtection="1">
      <protection locked="0"/>
    </xf>
    <xf numFmtId="169" fontId="10" fillId="2" borderId="0" xfId="7" applyNumberFormat="1" applyFont="1" applyFill="1" applyBorder="1" applyAlignment="1" applyProtection="1"/>
    <xf numFmtId="169" fontId="10" fillId="2" borderId="0" xfId="7" applyNumberFormat="1" applyFont="1" applyFill="1" applyBorder="1" applyAlignment="1" applyProtection="1">
      <protection locked="0"/>
    </xf>
    <xf numFmtId="0" fontId="9" fillId="5" borderId="14" xfId="0" applyNumberFormat="1" applyFont="1" applyFill="1" applyBorder="1" applyAlignment="1" applyProtection="1">
      <alignment wrapText="1"/>
      <protection locked="0"/>
    </xf>
    <xf numFmtId="0" fontId="9" fillId="5" borderId="17" xfId="0" applyNumberFormat="1" applyFont="1" applyFill="1" applyBorder="1" applyAlignment="1" applyProtection="1">
      <alignment wrapText="1"/>
      <protection locked="0"/>
    </xf>
    <xf numFmtId="170" fontId="10" fillId="4" borderId="14" xfId="0" applyNumberFormat="1" applyFont="1" applyFill="1" applyBorder="1" applyAlignment="1" applyProtection="1">
      <protection locked="0"/>
    </xf>
    <xf numFmtId="170" fontId="10" fillId="4" borderId="15" xfId="0" applyNumberFormat="1" applyFont="1" applyFill="1" applyBorder="1" applyAlignment="1" applyProtection="1">
      <protection locked="0"/>
    </xf>
    <xf numFmtId="169" fontId="10" fillId="4" borderId="15" xfId="7" applyNumberFormat="1" applyFont="1" applyFill="1" applyBorder="1" applyAlignment="1" applyProtection="1"/>
    <xf numFmtId="169" fontId="10" fillId="4" borderId="17" xfId="7" applyNumberFormat="1" applyFont="1" applyFill="1" applyBorder="1" applyAlignment="1" applyProtection="1"/>
    <xf numFmtId="0" fontId="15" fillId="10" borderId="3" xfId="0" applyNumberFormat="1" applyFont="1" applyFill="1" applyBorder="1" applyAlignment="1" applyProtection="1">
      <alignment horizontal="right"/>
      <protection locked="0"/>
    </xf>
    <xf numFmtId="0" fontId="9" fillId="9" borderId="14" xfId="0" applyNumberFormat="1" applyFont="1" applyFill="1" applyBorder="1" applyAlignment="1" applyProtection="1">
      <alignment wrapText="1"/>
      <protection locked="0"/>
    </xf>
    <xf numFmtId="0" fontId="9" fillId="9" borderId="17" xfId="0" applyNumberFormat="1" applyFont="1" applyFill="1" applyBorder="1" applyAlignment="1" applyProtection="1">
      <alignment wrapText="1"/>
      <protection locked="0"/>
    </xf>
    <xf numFmtId="0" fontId="9" fillId="11" borderId="14" xfId="0" applyNumberFormat="1" applyFont="1" applyFill="1" applyBorder="1" applyAlignment="1" applyProtection="1">
      <alignment wrapText="1"/>
      <protection locked="0"/>
    </xf>
    <xf numFmtId="0" fontId="9" fillId="11" borderId="17" xfId="0" applyNumberFormat="1" applyFont="1" applyFill="1" applyBorder="1" applyAlignment="1" applyProtection="1">
      <alignment wrapText="1"/>
      <protection locked="0"/>
    </xf>
    <xf numFmtId="170" fontId="10" fillId="11" borderId="14" xfId="0" applyNumberFormat="1" applyFont="1" applyFill="1" applyBorder="1" applyAlignment="1" applyProtection="1">
      <protection locked="0"/>
    </xf>
    <xf numFmtId="170" fontId="10" fillId="11" borderId="15" xfId="0" applyNumberFormat="1" applyFont="1" applyFill="1" applyBorder="1" applyAlignment="1" applyProtection="1">
      <protection locked="0"/>
    </xf>
    <xf numFmtId="169" fontId="10" fillId="11" borderId="15" xfId="7" applyNumberFormat="1" applyFont="1" applyFill="1" applyBorder="1" applyAlignment="1" applyProtection="1"/>
    <xf numFmtId="169" fontId="10" fillId="11" borderId="15" xfId="7" applyNumberFormat="1" applyFont="1" applyFill="1" applyBorder="1" applyAlignment="1" applyProtection="1">
      <protection locked="0"/>
    </xf>
    <xf numFmtId="169" fontId="10" fillId="11" borderId="17" xfId="7" applyNumberFormat="1" applyFont="1" applyFill="1" applyBorder="1" applyAlignment="1" applyProtection="1"/>
    <xf numFmtId="5" fontId="9" fillId="3" borderId="14" xfId="0" applyNumberFormat="1" applyFont="1" applyFill="1" applyBorder="1" applyAlignment="1" applyProtection="1">
      <protection locked="0"/>
    </xf>
    <xf numFmtId="5" fontId="9" fillId="3" borderId="17" xfId="0" applyNumberFormat="1" applyFont="1" applyFill="1" applyBorder="1" applyAlignment="1" applyProtection="1">
      <protection locked="0"/>
    </xf>
    <xf numFmtId="0" fontId="7" fillId="0" borderId="0" xfId="0" applyFont="1" applyAlignment="1" applyProtection="1">
      <protection locked="0"/>
    </xf>
    <xf numFmtId="170" fontId="7" fillId="3" borderId="3" xfId="0" applyNumberFormat="1" applyFont="1" applyFill="1" applyBorder="1" applyAlignment="1" applyProtection="1">
      <protection locked="0"/>
    </xf>
    <xf numFmtId="169" fontId="7" fillId="0" borderId="3" xfId="7" applyNumberFormat="1" applyFont="1" applyFill="1" applyBorder="1" applyAlignment="1" applyProtection="1"/>
    <xf numFmtId="169" fontId="7" fillId="3" borderId="3" xfId="7" applyNumberFormat="1" applyFont="1" applyFill="1" applyBorder="1" applyAlignment="1" applyProtection="1">
      <protection locked="0"/>
    </xf>
    <xf numFmtId="169" fontId="7" fillId="2" borderId="3" xfId="7" applyNumberFormat="1" applyFont="1" applyFill="1" applyBorder="1" applyAlignment="1" applyProtection="1"/>
    <xf numFmtId="169" fontId="7" fillId="0" borderId="3" xfId="7" applyNumberFormat="1" applyFont="1" applyFill="1" applyBorder="1" applyAlignment="1" applyProtection="1">
      <protection locked="0"/>
    </xf>
    <xf numFmtId="0" fontId="7" fillId="0" borderId="3" xfId="0" applyNumberFormat="1" applyFont="1" applyFill="1" applyBorder="1" applyAlignment="1" applyProtection="1">
      <alignment wrapText="1"/>
      <protection locked="0"/>
    </xf>
    <xf numFmtId="0" fontId="7" fillId="0" borderId="0" xfId="0" applyNumberFormat="1" applyFont="1" applyFill="1" applyAlignment="1" applyProtection="1">
      <protection locked="0"/>
    </xf>
    <xf numFmtId="0" fontId="7" fillId="0" borderId="0" xfId="0" applyNumberFormat="1" applyFont="1" applyAlignment="1" applyProtection="1">
      <protection locked="0"/>
    </xf>
    <xf numFmtId="5" fontId="10" fillId="3" borderId="14" xfId="0" applyNumberFormat="1" applyFont="1" applyFill="1" applyBorder="1" applyAlignment="1" applyProtection="1">
      <protection locked="0"/>
    </xf>
    <xf numFmtId="5" fontId="10" fillId="3" borderId="17" xfId="0" applyNumberFormat="1" applyFont="1" applyFill="1" applyBorder="1" applyAlignment="1" applyProtection="1">
      <protection locked="0"/>
    </xf>
    <xf numFmtId="170" fontId="17" fillId="3" borderId="3" xfId="0" applyNumberFormat="1" applyFont="1" applyFill="1" applyBorder="1" applyAlignment="1" applyProtection="1">
      <protection locked="0"/>
    </xf>
    <xf numFmtId="0" fontId="14" fillId="0" borderId="0" xfId="0" applyFont="1" applyAlignment="1" applyProtection="1">
      <protection locked="0"/>
    </xf>
    <xf numFmtId="170" fontId="9" fillId="3" borderId="3" xfId="0" applyNumberFormat="1" applyFont="1" applyFill="1" applyBorder="1" applyAlignment="1" applyProtection="1">
      <protection locked="0"/>
    </xf>
    <xf numFmtId="169" fontId="9" fillId="0" borderId="3" xfId="7" applyNumberFormat="1" applyFont="1" applyFill="1" applyBorder="1" applyAlignment="1" applyProtection="1"/>
    <xf numFmtId="169" fontId="9" fillId="3" borderId="3" xfId="7" applyNumberFormat="1" applyFont="1" applyFill="1" applyBorder="1" applyAlignment="1" applyProtection="1">
      <protection locked="0"/>
    </xf>
    <xf numFmtId="0" fontId="9" fillId="0" borderId="0" xfId="0" applyNumberFormat="1" applyFont="1" applyFill="1" applyAlignment="1" applyProtection="1">
      <protection locked="0"/>
    </xf>
    <xf numFmtId="0" fontId="9" fillId="0" borderId="0" xfId="0" applyNumberFormat="1" applyFont="1" applyAlignment="1" applyProtection="1">
      <protection locked="0"/>
    </xf>
    <xf numFmtId="0" fontId="10" fillId="0" borderId="22" xfId="0" applyNumberFormat="1" applyFont="1" applyFill="1" applyBorder="1" applyAlignment="1" applyProtection="1">
      <alignment wrapText="1"/>
      <protection locked="0"/>
    </xf>
    <xf numFmtId="0" fontId="10" fillId="9" borderId="3" xfId="0" applyNumberFormat="1" applyFont="1" applyFill="1" applyBorder="1" applyAlignment="1" applyProtection="1">
      <alignment horizontal="right" wrapText="1"/>
      <protection locked="0"/>
    </xf>
    <xf numFmtId="0" fontId="9" fillId="9" borderId="3" xfId="0" applyNumberFormat="1" applyFont="1" applyFill="1" applyBorder="1" applyAlignment="1" applyProtection="1">
      <alignment horizontal="right"/>
      <protection locked="0"/>
    </xf>
    <xf numFmtId="170" fontId="9" fillId="9" borderId="3" xfId="0" applyNumberFormat="1" applyFont="1" applyFill="1" applyBorder="1" applyAlignment="1" applyProtection="1"/>
    <xf numFmtId="169" fontId="9" fillId="9" borderId="3" xfId="7" applyNumberFormat="1" applyFont="1" applyFill="1" applyBorder="1" applyAlignment="1" applyProtection="1"/>
    <xf numFmtId="0" fontId="8" fillId="0" borderId="0" xfId="0" applyFont="1" applyAlignment="1" applyProtection="1"/>
    <xf numFmtId="0" fontId="10" fillId="0" borderId="24" xfId="0" applyNumberFormat="1" applyFont="1" applyFill="1" applyBorder="1" applyAlignment="1" applyProtection="1">
      <alignment wrapText="1"/>
      <protection locked="0"/>
    </xf>
    <xf numFmtId="0" fontId="9" fillId="0" borderId="24" xfId="0" applyNumberFormat="1" applyFont="1" applyFill="1" applyBorder="1" applyAlignment="1" applyProtection="1">
      <alignment wrapText="1"/>
      <protection locked="0"/>
    </xf>
    <xf numFmtId="170" fontId="9" fillId="9" borderId="3" xfId="0" applyNumberFormat="1" applyFont="1" applyFill="1" applyBorder="1" applyAlignment="1" applyProtection="1">
      <alignment horizontal="right"/>
    </xf>
    <xf numFmtId="169" fontId="9" fillId="9" borderId="3" xfId="7" applyNumberFormat="1" applyFont="1" applyFill="1" applyBorder="1" applyAlignment="1" applyProtection="1">
      <alignment horizontal="right"/>
    </xf>
    <xf numFmtId="169" fontId="9" fillId="9" borderId="14" xfId="7" applyNumberFormat="1" applyFont="1" applyFill="1" applyBorder="1" applyAlignment="1" applyProtection="1">
      <alignment horizontal="right"/>
    </xf>
    <xf numFmtId="0" fontId="15" fillId="10" borderId="3" xfId="0" applyNumberFormat="1" applyFont="1" applyFill="1" applyBorder="1" applyAlignment="1" applyProtection="1">
      <alignment horizontal="right" wrapText="1"/>
      <protection locked="0"/>
    </xf>
    <xf numFmtId="170" fontId="16" fillId="10" borderId="3" xfId="0" applyNumberFormat="1" applyFont="1" applyFill="1" applyBorder="1" applyAlignment="1" applyProtection="1">
      <alignment horizontal="right"/>
    </xf>
    <xf numFmtId="169" fontId="16" fillId="10" borderId="3" xfId="7" applyNumberFormat="1" applyFont="1" applyFill="1" applyBorder="1" applyAlignment="1" applyProtection="1">
      <alignment horizontal="right"/>
    </xf>
    <xf numFmtId="169" fontId="16" fillId="10" borderId="14" xfId="7" applyNumberFormat="1" applyFont="1" applyFill="1" applyBorder="1" applyAlignment="1" applyProtection="1">
      <alignment horizontal="right"/>
    </xf>
    <xf numFmtId="0" fontId="15" fillId="10" borderId="14" xfId="0" applyNumberFormat="1" applyFont="1" applyFill="1" applyBorder="1" applyAlignment="1" applyProtection="1">
      <protection locked="0"/>
    </xf>
    <xf numFmtId="0" fontId="16" fillId="10" borderId="14" xfId="0" applyNumberFormat="1" applyFont="1" applyFill="1" applyBorder="1" applyAlignment="1" applyProtection="1">
      <alignment horizontal="right"/>
      <protection locked="0"/>
    </xf>
    <xf numFmtId="0" fontId="10" fillId="2" borderId="19" xfId="0" applyNumberFormat="1" applyFont="1" applyFill="1" applyBorder="1" applyAlignment="1" applyProtection="1">
      <alignment horizontal="right" wrapText="1"/>
      <protection locked="0"/>
    </xf>
    <xf numFmtId="0" fontId="10" fillId="2" borderId="0" xfId="0" applyNumberFormat="1" applyFont="1" applyFill="1" applyBorder="1" applyAlignment="1" applyProtection="1">
      <alignment horizontal="right" wrapText="1"/>
      <protection locked="0"/>
    </xf>
    <xf numFmtId="170" fontId="16" fillId="12" borderId="3" xfId="0" applyNumberFormat="1" applyFont="1" applyFill="1" applyBorder="1" applyAlignment="1" applyProtection="1"/>
    <xf numFmtId="169" fontId="16" fillId="12" borderId="3" xfId="7" applyNumberFormat="1" applyFont="1" applyFill="1" applyBorder="1" applyAlignment="1" applyProtection="1"/>
    <xf numFmtId="0" fontId="8" fillId="0" borderId="0" xfId="0" applyFont="1" applyBorder="1" applyAlignment="1" applyProtection="1">
      <protection locked="0"/>
    </xf>
    <xf numFmtId="170" fontId="8" fillId="0" borderId="0" xfId="0" applyNumberFormat="1" applyFont="1" applyAlignment="1" applyProtection="1">
      <protection locked="0"/>
    </xf>
    <xf numFmtId="169" fontId="8" fillId="0" borderId="0" xfId="7" applyNumberFormat="1" applyFont="1" applyAlignment="1" applyProtection="1"/>
    <xf numFmtId="169" fontId="8" fillId="0" borderId="0" xfId="7" applyNumberFormat="1" applyFont="1" applyAlignment="1" applyProtection="1">
      <protection locked="0"/>
    </xf>
    <xf numFmtId="0" fontId="8" fillId="0" borderId="3" xfId="0" applyFont="1" applyBorder="1" applyAlignment="1" applyProtection="1">
      <protection locked="0"/>
    </xf>
    <xf numFmtId="0" fontId="7" fillId="3" borderId="14" xfId="0" applyNumberFormat="1" applyFont="1" applyFill="1" applyBorder="1" applyAlignment="1" applyProtection="1">
      <alignment horizontal="left" wrapText="1"/>
      <protection locked="0"/>
    </xf>
    <xf numFmtId="0" fontId="7" fillId="3" borderId="17" xfId="0" applyNumberFormat="1" applyFont="1" applyFill="1" applyBorder="1" applyAlignment="1" applyProtection="1">
      <alignment horizontal="left" wrapText="1"/>
      <protection locked="0"/>
    </xf>
    <xf numFmtId="0" fontId="8" fillId="3" borderId="0" xfId="0" applyFont="1" applyFill="1" applyAlignment="1" applyProtection="1">
      <protection locked="0"/>
    </xf>
    <xf numFmtId="170" fontId="10" fillId="3" borderId="14" xfId="0" applyNumberFormat="1" applyFont="1" applyFill="1" applyBorder="1" applyAlignment="1" applyProtection="1">
      <protection locked="0"/>
    </xf>
    <xf numFmtId="169" fontId="10" fillId="3" borderId="3" xfId="7" applyNumberFormat="1" applyFont="1" applyFill="1" applyBorder="1" applyAlignment="1" applyProtection="1"/>
    <xf numFmtId="169" fontId="7" fillId="3" borderId="3" xfId="7" applyNumberFormat="1" applyFont="1" applyFill="1" applyBorder="1" applyAlignment="1" applyProtection="1"/>
    <xf numFmtId="170" fontId="10" fillId="3" borderId="25" xfId="0" applyNumberFormat="1" applyFont="1" applyFill="1" applyBorder="1" applyAlignment="1" applyProtection="1">
      <protection locked="0"/>
    </xf>
    <xf numFmtId="0" fontId="8" fillId="0" borderId="0" xfId="0" applyFont="1" applyFill="1" applyAlignment="1" applyProtection="1">
      <protection locked="0"/>
    </xf>
    <xf numFmtId="0" fontId="10" fillId="3" borderId="0" xfId="0" applyNumberFormat="1" applyFont="1" applyFill="1" applyAlignment="1" applyProtection="1">
      <protection locked="0"/>
    </xf>
    <xf numFmtId="0" fontId="9" fillId="9" borderId="3" xfId="0" applyNumberFormat="1" applyFont="1" applyFill="1" applyBorder="1" applyAlignment="1" applyProtection="1">
      <alignment horizontal="right" wrapText="1"/>
      <protection locked="0"/>
    </xf>
    <xf numFmtId="169" fontId="9" fillId="9" borderId="14" xfId="7" applyNumberFormat="1" applyFont="1" applyFill="1" applyBorder="1" applyAlignment="1" applyProtection="1"/>
    <xf numFmtId="170" fontId="9" fillId="10" borderId="3" xfId="0" applyNumberFormat="1" applyFont="1" applyFill="1" applyBorder="1" applyAlignment="1" applyProtection="1"/>
    <xf numFmtId="169" fontId="9" fillId="10" borderId="3" xfId="7" applyNumberFormat="1" applyFont="1" applyFill="1" applyBorder="1" applyAlignment="1" applyProtection="1"/>
    <xf numFmtId="169" fontId="9" fillId="10" borderId="14" xfId="7" applyNumberFormat="1" applyFont="1" applyFill="1" applyBorder="1" applyAlignment="1" applyProtection="1"/>
    <xf numFmtId="0" fontId="10" fillId="0" borderId="0" xfId="0" applyNumberFormat="1" applyFont="1" applyFill="1" applyBorder="1" applyAlignment="1" applyProtection="1">
      <alignment horizontal="right" wrapText="1"/>
      <protection locked="0"/>
    </xf>
    <xf numFmtId="170" fontId="10" fillId="0" borderId="0" xfId="0" applyNumberFormat="1" applyFont="1" applyFill="1" applyBorder="1" applyAlignment="1" applyProtection="1">
      <protection locked="0"/>
    </xf>
    <xf numFmtId="169" fontId="10" fillId="0" borderId="0" xfId="7" applyNumberFormat="1" applyFont="1" applyFill="1" applyBorder="1" applyAlignment="1" applyProtection="1"/>
    <xf numFmtId="169" fontId="10" fillId="0" borderId="0" xfId="7" applyNumberFormat="1" applyFont="1" applyFill="1" applyBorder="1" applyAlignment="1" applyProtection="1">
      <protection locked="0"/>
    </xf>
    <xf numFmtId="0" fontId="9" fillId="4" borderId="14" xfId="0" applyNumberFormat="1" applyFont="1" applyFill="1" applyBorder="1" applyAlignment="1" applyProtection="1">
      <alignment wrapText="1"/>
      <protection locked="0"/>
    </xf>
    <xf numFmtId="0" fontId="9" fillId="4" borderId="17" xfId="0" applyNumberFormat="1" applyFont="1" applyFill="1" applyBorder="1" applyAlignment="1" applyProtection="1">
      <alignment wrapText="1"/>
      <protection locked="0"/>
    </xf>
    <xf numFmtId="170" fontId="10" fillId="2" borderId="3" xfId="0" applyNumberFormat="1" applyFont="1" applyFill="1" applyBorder="1" applyAlignment="1" applyProtection="1">
      <protection locked="0"/>
    </xf>
    <xf numFmtId="169" fontId="10" fillId="2" borderId="14" xfId="7" applyNumberFormat="1" applyFont="1" applyFill="1" applyBorder="1" applyAlignment="1" applyProtection="1"/>
    <xf numFmtId="0" fontId="9" fillId="7" borderId="14" xfId="0" applyNumberFormat="1" applyFont="1" applyFill="1" applyBorder="1" applyAlignment="1" applyProtection="1">
      <alignment wrapText="1"/>
      <protection locked="0"/>
    </xf>
    <xf numFmtId="0" fontId="9" fillId="7" borderId="17" xfId="0" applyNumberFormat="1" applyFont="1" applyFill="1" applyBorder="1" applyAlignment="1" applyProtection="1">
      <alignment wrapText="1"/>
      <protection locked="0"/>
    </xf>
    <xf numFmtId="170" fontId="9" fillId="7" borderId="3" xfId="0" applyNumberFormat="1" applyFont="1" applyFill="1" applyBorder="1" applyAlignment="1" applyProtection="1"/>
    <xf numFmtId="169" fontId="9" fillId="7" borderId="3" xfId="7" applyNumberFormat="1" applyFont="1" applyFill="1" applyBorder="1" applyAlignment="1" applyProtection="1"/>
    <xf numFmtId="169" fontId="9" fillId="7" borderId="14" xfId="7" applyNumberFormat="1" applyFont="1" applyFill="1" applyBorder="1" applyAlignment="1" applyProtection="1"/>
    <xf numFmtId="166" fontId="10" fillId="2" borderId="0" xfId="0" applyNumberFormat="1" applyFont="1" applyFill="1" applyBorder="1" applyAlignment="1" applyProtection="1">
      <alignment wrapText="1"/>
      <protection locked="0"/>
    </xf>
    <xf numFmtId="4" fontId="10" fillId="2" borderId="0" xfId="0" applyNumberFormat="1" applyFont="1" applyFill="1" applyBorder="1" applyAlignment="1" applyProtection="1">
      <alignment wrapText="1"/>
      <protection locked="0"/>
    </xf>
    <xf numFmtId="0" fontId="10" fillId="2" borderId="2" xfId="0" applyNumberFormat="1" applyFont="1" applyFill="1" applyBorder="1" applyAlignment="1" applyProtection="1">
      <alignment wrapText="1"/>
      <protection locked="0"/>
    </xf>
    <xf numFmtId="0" fontId="8" fillId="0" borderId="2" xfId="0" applyFont="1" applyBorder="1" applyAlignment="1" applyProtection="1">
      <protection locked="0"/>
    </xf>
    <xf numFmtId="168" fontId="10" fillId="2" borderId="2" xfId="0" applyNumberFormat="1" applyFont="1" applyFill="1" applyBorder="1" applyAlignment="1" applyProtection="1">
      <alignment wrapText="1"/>
      <protection locked="0"/>
    </xf>
    <xf numFmtId="169" fontId="10" fillId="2" borderId="18" xfId="7" applyNumberFormat="1" applyFont="1" applyFill="1" applyBorder="1" applyAlignment="1" applyProtection="1">
      <alignment wrapText="1"/>
      <protection locked="0"/>
    </xf>
    <xf numFmtId="4" fontId="10" fillId="2" borderId="2" xfId="0" applyNumberFormat="1" applyFont="1" applyFill="1" applyBorder="1" applyAlignment="1" applyProtection="1">
      <alignment wrapText="1"/>
      <protection locked="0"/>
    </xf>
    <xf numFmtId="168" fontId="10" fillId="2" borderId="0" xfId="0" applyNumberFormat="1" applyFont="1" applyFill="1" applyBorder="1" applyAlignment="1" applyProtection="1">
      <alignment wrapText="1"/>
      <protection locked="0"/>
    </xf>
    <xf numFmtId="169" fontId="10" fillId="2" borderId="0" xfId="7" applyNumberFormat="1" applyFont="1" applyFill="1" applyBorder="1" applyAlignment="1" applyProtection="1">
      <alignment wrapText="1"/>
      <protection locked="0"/>
    </xf>
    <xf numFmtId="169" fontId="10" fillId="2" borderId="20" xfId="7" applyNumberFormat="1" applyFont="1" applyFill="1" applyBorder="1" applyAlignment="1" applyProtection="1">
      <alignment wrapText="1"/>
      <protection locked="0"/>
    </xf>
    <xf numFmtId="0" fontId="10" fillId="2" borderId="26" xfId="0" applyNumberFormat="1" applyFont="1" applyFill="1" applyBorder="1" applyAlignment="1" applyProtection="1">
      <alignment wrapText="1"/>
      <protection locked="0"/>
    </xf>
    <xf numFmtId="0" fontId="8" fillId="0" borderId="26" xfId="0" applyFont="1" applyBorder="1" applyAlignment="1" applyProtection="1">
      <protection locked="0"/>
    </xf>
    <xf numFmtId="168" fontId="10" fillId="2" borderId="26" xfId="0" applyNumberFormat="1" applyFont="1" applyFill="1" applyBorder="1" applyAlignment="1" applyProtection="1">
      <alignment wrapText="1"/>
      <protection locked="0"/>
    </xf>
    <xf numFmtId="169" fontId="10" fillId="2" borderId="26" xfId="7" applyNumberFormat="1" applyFont="1" applyFill="1" applyBorder="1" applyAlignment="1" applyProtection="1">
      <alignment wrapText="1"/>
      <protection locked="0"/>
    </xf>
    <xf numFmtId="4" fontId="10" fillId="2" borderId="26" xfId="0" applyNumberFormat="1" applyFont="1" applyFill="1" applyBorder="1" applyAlignment="1" applyProtection="1">
      <alignment wrapText="1"/>
      <protection locked="0"/>
    </xf>
    <xf numFmtId="169" fontId="10" fillId="2" borderId="22" xfId="7" applyNumberFormat="1" applyFont="1" applyFill="1" applyBorder="1" applyAlignment="1" applyProtection="1">
      <alignment wrapText="1"/>
      <protection locked="0"/>
    </xf>
    <xf numFmtId="169" fontId="10" fillId="2" borderId="0" xfId="0" applyNumberFormat="1" applyFont="1" applyFill="1" applyBorder="1" applyAlignment="1" applyProtection="1">
      <alignment wrapText="1"/>
      <protection locked="0"/>
    </xf>
    <xf numFmtId="0" fontId="10" fillId="2" borderId="0" xfId="0" applyNumberFormat="1" applyFont="1" applyFill="1" applyBorder="1" applyAlignment="1" applyProtection="1">
      <protection locked="0"/>
    </xf>
    <xf numFmtId="168" fontId="10" fillId="2" borderId="0" xfId="0" applyNumberFormat="1" applyFont="1" applyFill="1" applyBorder="1" applyAlignment="1" applyProtection="1">
      <protection locked="0"/>
    </xf>
    <xf numFmtId="3" fontId="10" fillId="2" borderId="0" xfId="0" applyNumberFormat="1" applyFont="1" applyFill="1" applyBorder="1" applyAlignment="1" applyProtection="1">
      <protection locked="0"/>
    </xf>
    <xf numFmtId="44" fontId="10" fillId="2" borderId="0" xfId="0" applyNumberFormat="1" applyFont="1" applyFill="1" applyBorder="1" applyAlignment="1" applyProtection="1">
      <protection locked="0"/>
    </xf>
    <xf numFmtId="4" fontId="10" fillId="2" borderId="0" xfId="0" applyNumberFormat="1" applyFont="1" applyFill="1" applyBorder="1" applyAlignment="1" applyProtection="1">
      <protection locked="0"/>
    </xf>
    <xf numFmtId="168" fontId="10" fillId="0" borderId="0" xfId="0" applyNumberFormat="1" applyFont="1" applyAlignment="1" applyProtection="1">
      <protection locked="0"/>
    </xf>
    <xf numFmtId="44" fontId="10" fillId="0" borderId="0" xfId="0" applyNumberFormat="1" applyFont="1" applyAlignment="1" applyProtection="1">
      <protection locked="0"/>
    </xf>
    <xf numFmtId="4" fontId="10" fillId="0" borderId="0" xfId="0" applyNumberFormat="1" applyFont="1" applyAlignment="1" applyProtection="1">
      <protection locked="0"/>
    </xf>
    <xf numFmtId="0" fontId="10" fillId="0" borderId="0" xfId="0" applyNumberFormat="1" applyFont="1" applyFill="1" applyAlignment="1" applyProtection="1">
      <alignment wrapText="1"/>
      <protection locked="0"/>
    </xf>
    <xf numFmtId="0" fontId="20" fillId="2" borderId="0" xfId="0" applyFont="1" applyFill="1" applyAlignment="1" applyProtection="1">
      <alignment vertical="center" wrapText="1"/>
      <protection locked="0"/>
    </xf>
    <xf numFmtId="0" fontId="8" fillId="2" borderId="0" xfId="0" applyFont="1" applyFill="1" applyAlignment="1" applyProtection="1">
      <alignment vertical="center" wrapText="1"/>
      <protection locked="0"/>
    </xf>
    <xf numFmtId="0" fontId="6" fillId="2" borderId="0" xfId="0" applyFont="1" applyFill="1" applyAlignment="1" applyProtection="1">
      <protection locked="0"/>
    </xf>
    <xf numFmtId="0" fontId="6" fillId="0" borderId="0" xfId="0" applyFont="1" applyAlignment="1" applyProtection="1">
      <protection locked="0"/>
    </xf>
    <xf numFmtId="0" fontId="9" fillId="2" borderId="3" xfId="0" applyNumberFormat="1" applyFont="1" applyFill="1" applyBorder="1" applyAlignment="1" applyProtection="1">
      <alignment horizontal="left" wrapText="1"/>
      <protection locked="0"/>
    </xf>
    <xf numFmtId="0" fontId="14" fillId="3" borderId="3" xfId="0" applyFont="1" applyFill="1" applyBorder="1" applyAlignment="1" applyProtection="1">
      <alignment horizontal="left"/>
      <protection locked="0"/>
    </xf>
    <xf numFmtId="0" fontId="8" fillId="3" borderId="3" xfId="0" applyFont="1" applyFill="1" applyBorder="1" applyAlignment="1" applyProtection="1">
      <alignment horizontal="left"/>
      <protection locked="0"/>
    </xf>
    <xf numFmtId="0" fontId="10" fillId="2" borderId="2" xfId="0" applyNumberFormat="1" applyFont="1" applyFill="1" applyBorder="1" applyAlignment="1" applyProtection="1">
      <alignment horizontal="left" wrapText="1"/>
      <protection locked="0"/>
    </xf>
    <xf numFmtId="0" fontId="8" fillId="2" borderId="2" xfId="0" applyFont="1" applyFill="1" applyBorder="1" applyAlignment="1" applyProtection="1">
      <alignment horizontal="left"/>
      <protection locked="0"/>
    </xf>
    <xf numFmtId="0" fontId="8" fillId="2" borderId="0" xfId="0" applyFont="1" applyFill="1" applyBorder="1" applyAlignment="1" applyProtection="1">
      <protection locked="0"/>
    </xf>
    <xf numFmtId="0" fontId="8" fillId="2" borderId="17" xfId="0" applyFont="1" applyFill="1" applyBorder="1" applyAlignment="1" applyProtection="1">
      <alignment horizontal="center"/>
      <protection locked="0"/>
    </xf>
    <xf numFmtId="0" fontId="8" fillId="2" borderId="3" xfId="0" applyFont="1" applyFill="1" applyBorder="1" applyAlignment="1" applyProtection="1">
      <protection locked="0"/>
    </xf>
    <xf numFmtId="0" fontId="6" fillId="3" borderId="3" xfId="0" applyFont="1" applyFill="1" applyBorder="1" applyAlignment="1" applyProtection="1">
      <protection locked="0"/>
    </xf>
    <xf numFmtId="0" fontId="20" fillId="0" borderId="0" xfId="0" applyFont="1" applyAlignment="1"/>
    <xf numFmtId="0" fontId="6" fillId="0" borderId="0" xfId="0" applyFont="1" applyBorder="1" applyAlignment="1"/>
    <xf numFmtId="0" fontId="22" fillId="0" borderId="0" xfId="0" applyNumberFormat="1" applyFont="1" applyAlignment="1" applyProtection="1">
      <protection locked="0"/>
    </xf>
    <xf numFmtId="0" fontId="12" fillId="3" borderId="3" xfId="8" applyNumberFormat="1" applyFont="1" applyFill="1" applyBorder="1" applyAlignment="1" applyProtection="1">
      <alignment horizontal="left"/>
      <protection locked="0"/>
    </xf>
    <xf numFmtId="0" fontId="12" fillId="3" borderId="14" xfId="8" applyNumberFormat="1" applyFont="1" applyFill="1" applyBorder="1" applyAlignment="1" applyProtection="1">
      <protection locked="0"/>
    </xf>
    <xf numFmtId="0" fontId="24" fillId="2" borderId="3" xfId="0" applyNumberFormat="1" applyFont="1" applyFill="1" applyBorder="1" applyAlignment="1" applyProtection="1">
      <alignment horizontal="center" vertical="center" wrapText="1"/>
      <protection locked="0"/>
    </xf>
    <xf numFmtId="0" fontId="25" fillId="2" borderId="3" xfId="0" applyNumberFormat="1" applyFont="1" applyFill="1" applyBorder="1" applyAlignment="1" applyProtection="1">
      <alignment horizontal="center" vertical="center" wrapText="1"/>
      <protection locked="0"/>
    </xf>
    <xf numFmtId="165" fontId="25" fillId="2" borderId="3" xfId="0" applyNumberFormat="1" applyFont="1" applyFill="1" applyBorder="1" applyAlignment="1" applyProtection="1">
      <alignment horizontal="center" vertical="center" wrapText="1"/>
      <protection locked="0"/>
    </xf>
    <xf numFmtId="0" fontId="10" fillId="2" borderId="4" xfId="0" applyNumberFormat="1" applyFont="1" applyFill="1" applyBorder="1" applyAlignment="1" applyProtection="1">
      <alignment vertical="center"/>
      <protection locked="0"/>
    </xf>
    <xf numFmtId="165" fontId="10" fillId="2" borderId="5" xfId="0" applyNumberFormat="1" applyFont="1" applyFill="1" applyBorder="1" applyAlignment="1" applyProtection="1">
      <alignment vertical="center"/>
    </xf>
    <xf numFmtId="164" fontId="10" fillId="2" borderId="5" xfId="0" applyNumberFormat="1" applyFont="1" applyFill="1" applyBorder="1" applyAlignment="1" applyProtection="1">
      <alignment vertical="center"/>
    </xf>
    <xf numFmtId="165" fontId="9" fillId="2" borderId="12" xfId="0" applyNumberFormat="1" applyFont="1" applyFill="1" applyBorder="1" applyAlignment="1" applyProtection="1">
      <alignment vertical="center"/>
    </xf>
    <xf numFmtId="165" fontId="10" fillId="2" borderId="12" xfId="0" applyNumberFormat="1" applyFont="1" applyFill="1" applyBorder="1" applyAlignment="1" applyProtection="1">
      <alignment vertical="center"/>
    </xf>
    <xf numFmtId="9" fontId="10" fillId="2" borderId="16" xfId="0" applyNumberFormat="1" applyFont="1" applyFill="1" applyBorder="1" applyAlignment="1" applyProtection="1">
      <alignment horizontal="center" vertical="center"/>
    </xf>
    <xf numFmtId="0" fontId="22" fillId="0" borderId="0" xfId="0" applyNumberFormat="1" applyFont="1" applyAlignment="1" applyProtection="1">
      <alignment vertical="center"/>
      <protection locked="0"/>
    </xf>
    <xf numFmtId="0" fontId="6" fillId="0" borderId="0" xfId="0" applyFont="1" applyAlignment="1">
      <alignment vertical="center"/>
    </xf>
    <xf numFmtId="0" fontId="10" fillId="4" borderId="6" xfId="0" applyNumberFormat="1" applyFont="1" applyFill="1" applyBorder="1" applyAlignment="1" applyProtection="1">
      <alignment vertical="center"/>
      <protection locked="0"/>
    </xf>
    <xf numFmtId="165" fontId="10" fillId="4" borderId="5" xfId="0" applyNumberFormat="1" applyFont="1" applyFill="1" applyBorder="1" applyAlignment="1" applyProtection="1">
      <alignment vertical="center"/>
    </xf>
    <xf numFmtId="164" fontId="10" fillId="4" borderId="5" xfId="0" applyNumberFormat="1" applyFont="1" applyFill="1" applyBorder="1" applyAlignment="1" applyProtection="1">
      <alignment vertical="center"/>
    </xf>
    <xf numFmtId="165" fontId="9" fillId="4" borderId="5" xfId="0" applyNumberFormat="1" applyFont="1" applyFill="1" applyBorder="1" applyAlignment="1" applyProtection="1">
      <alignment vertical="center"/>
    </xf>
    <xf numFmtId="9" fontId="10" fillId="4" borderId="3" xfId="0" applyNumberFormat="1" applyFont="1" applyFill="1" applyBorder="1" applyAlignment="1" applyProtection="1">
      <alignment horizontal="center" vertical="center"/>
    </xf>
    <xf numFmtId="0" fontId="10" fillId="2" borderId="6" xfId="0" applyNumberFormat="1" applyFont="1" applyFill="1" applyBorder="1" applyAlignment="1" applyProtection="1">
      <alignment vertical="center"/>
      <protection locked="0"/>
    </xf>
    <xf numFmtId="165" fontId="9" fillId="2" borderId="5" xfId="0" applyNumberFormat="1" applyFont="1" applyFill="1" applyBorder="1" applyAlignment="1" applyProtection="1">
      <alignment vertical="center"/>
    </xf>
    <xf numFmtId="0" fontId="10" fillId="4" borderId="7" xfId="0" applyNumberFormat="1" applyFont="1" applyFill="1" applyBorder="1" applyAlignment="1" applyProtection="1">
      <alignment vertical="center"/>
      <protection locked="0"/>
    </xf>
    <xf numFmtId="165" fontId="10" fillId="4" borderId="8" xfId="0" applyNumberFormat="1" applyFont="1" applyFill="1" applyBorder="1" applyAlignment="1" applyProtection="1">
      <alignment vertical="center"/>
    </xf>
    <xf numFmtId="164" fontId="10" fillId="4" borderId="8" xfId="0" applyNumberFormat="1" applyFont="1" applyFill="1" applyBorder="1" applyAlignment="1" applyProtection="1">
      <alignment vertical="center"/>
    </xf>
    <xf numFmtId="165" fontId="9" fillId="4" borderId="8" xfId="0" applyNumberFormat="1" applyFont="1" applyFill="1" applyBorder="1" applyAlignment="1" applyProtection="1">
      <alignment vertical="center"/>
    </xf>
    <xf numFmtId="0" fontId="10" fillId="2" borderId="9" xfId="0" applyNumberFormat="1" applyFont="1" applyFill="1" applyBorder="1" applyAlignment="1" applyProtection="1">
      <alignment vertical="center"/>
      <protection locked="0"/>
    </xf>
    <xf numFmtId="165" fontId="10" fillId="0" borderId="3" xfId="0" applyNumberFormat="1" applyFont="1" applyFill="1" applyBorder="1" applyAlignment="1" applyProtection="1">
      <alignment vertical="center"/>
    </xf>
    <xf numFmtId="164" fontId="10" fillId="0" borderId="3" xfId="0" applyNumberFormat="1" applyFont="1" applyFill="1" applyBorder="1" applyAlignment="1" applyProtection="1">
      <alignment vertical="center"/>
    </xf>
    <xf numFmtId="165" fontId="9" fillId="0" borderId="3" xfId="0" applyNumberFormat="1" applyFont="1" applyFill="1" applyBorder="1" applyAlignment="1" applyProtection="1">
      <alignment vertical="center"/>
    </xf>
    <xf numFmtId="0" fontId="10" fillId="5" borderId="10" xfId="0" applyNumberFormat="1" applyFont="1" applyFill="1" applyBorder="1" applyAlignment="1" applyProtection="1">
      <alignment vertical="center"/>
      <protection locked="0"/>
    </xf>
    <xf numFmtId="165" fontId="10" fillId="5" borderId="11" xfId="0" applyNumberFormat="1" applyFont="1" applyFill="1" applyBorder="1" applyAlignment="1" applyProtection="1">
      <alignment vertical="center"/>
    </xf>
    <xf numFmtId="164" fontId="10" fillId="5" borderId="11" xfId="0" applyNumberFormat="1" applyFont="1" applyFill="1" applyBorder="1" applyAlignment="1" applyProtection="1">
      <alignment vertical="center"/>
    </xf>
    <xf numFmtId="165" fontId="9" fillId="5" borderId="11" xfId="0" applyNumberFormat="1" applyFont="1" applyFill="1" applyBorder="1" applyAlignment="1" applyProtection="1">
      <alignment vertical="center"/>
    </xf>
    <xf numFmtId="0" fontId="9" fillId="5" borderId="10" xfId="0" applyNumberFormat="1" applyFont="1" applyFill="1" applyBorder="1" applyAlignment="1" applyProtection="1">
      <alignment vertical="center"/>
      <protection locked="0"/>
    </xf>
    <xf numFmtId="164" fontId="9" fillId="5" borderId="11" xfId="0" applyNumberFormat="1" applyFont="1" applyFill="1" applyBorder="1" applyAlignment="1" applyProtection="1">
      <alignment vertical="center"/>
    </xf>
    <xf numFmtId="9" fontId="9" fillId="4" borderId="3" xfId="0" applyNumberFormat="1" applyFont="1" applyFill="1" applyBorder="1" applyAlignment="1" applyProtection="1">
      <alignment horizontal="center" vertical="center"/>
    </xf>
    <xf numFmtId="0" fontId="9" fillId="7" borderId="6" xfId="0" applyNumberFormat="1" applyFont="1" applyFill="1" applyBorder="1" applyAlignment="1" applyProtection="1">
      <alignment vertical="center"/>
      <protection locked="0"/>
    </xf>
    <xf numFmtId="165" fontId="9" fillId="7" borderId="5" xfId="0" applyNumberFormat="1" applyFont="1" applyFill="1" applyBorder="1" applyAlignment="1" applyProtection="1">
      <alignment vertical="center"/>
    </xf>
    <xf numFmtId="164" fontId="9" fillId="7" borderId="5" xfId="0" applyNumberFormat="1" applyFont="1" applyFill="1" applyBorder="1" applyAlignment="1" applyProtection="1">
      <alignment vertical="center"/>
    </xf>
    <xf numFmtId="9" fontId="9" fillId="7" borderId="3" xfId="0" applyNumberFormat="1" applyFont="1" applyFill="1" applyBorder="1" applyAlignment="1" applyProtection="1">
      <alignment horizontal="center" vertical="center"/>
    </xf>
    <xf numFmtId="0" fontId="10" fillId="2" borderId="13" xfId="0" applyNumberFormat="1" applyFont="1" applyFill="1" applyBorder="1" applyAlignment="1" applyProtection="1">
      <protection locked="0"/>
    </xf>
    <xf numFmtId="0" fontId="10" fillId="2" borderId="13" xfId="0" applyNumberFormat="1" applyFont="1" applyFill="1" applyBorder="1" applyAlignment="1" applyProtection="1">
      <alignment horizontal="center"/>
      <protection locked="0"/>
    </xf>
    <xf numFmtId="165" fontId="10" fillId="2" borderId="13" xfId="0" applyNumberFormat="1" applyFont="1" applyFill="1" applyBorder="1" applyAlignment="1" applyProtection="1">
      <alignment horizontal="center"/>
      <protection locked="0"/>
    </xf>
    <xf numFmtId="0" fontId="22" fillId="2" borderId="0" xfId="0" applyNumberFormat="1" applyFont="1" applyFill="1" applyBorder="1" applyAlignment="1" applyProtection="1">
      <protection locked="0"/>
    </xf>
    <xf numFmtId="0" fontId="26" fillId="0" borderId="0" xfId="3" applyFont="1" applyAlignment="1">
      <alignment vertical="top"/>
    </xf>
    <xf numFmtId="0" fontId="27" fillId="6" borderId="0" xfId="6" applyFont="1" applyFill="1" applyAlignment="1">
      <alignment horizontal="left"/>
    </xf>
    <xf numFmtId="5" fontId="7" fillId="3" borderId="14" xfId="0" applyNumberFormat="1" applyFont="1" applyFill="1" applyBorder="1" applyAlignment="1" applyProtection="1">
      <protection locked="0"/>
    </xf>
    <xf numFmtId="5" fontId="7" fillId="3" borderId="17" xfId="0" applyNumberFormat="1" applyFont="1" applyFill="1" applyBorder="1" applyAlignment="1" applyProtection="1">
      <protection locked="0"/>
    </xf>
    <xf numFmtId="5" fontId="10" fillId="3" borderId="3" xfId="0" applyNumberFormat="1" applyFont="1" applyFill="1" applyBorder="1" applyAlignment="1" applyProtection="1">
      <protection locked="0"/>
    </xf>
    <xf numFmtId="0" fontId="9" fillId="11" borderId="14" xfId="0" applyNumberFormat="1" applyFont="1" applyFill="1" applyBorder="1" applyAlignment="1" applyProtection="1">
      <alignment horizontal="left" vertical="top" wrapText="1"/>
      <protection locked="0"/>
    </xf>
    <xf numFmtId="0" fontId="9" fillId="11" borderId="17" xfId="0" applyNumberFormat="1" applyFont="1" applyFill="1" applyBorder="1" applyAlignment="1" applyProtection="1">
      <alignment horizontal="left" vertical="top" wrapText="1"/>
      <protection locked="0"/>
    </xf>
    <xf numFmtId="5" fontId="7" fillId="3" borderId="3" xfId="0" applyNumberFormat="1" applyFont="1" applyFill="1" applyBorder="1" applyAlignment="1" applyProtection="1">
      <protection locked="0"/>
    </xf>
    <xf numFmtId="0" fontId="12" fillId="12" borderId="14" xfId="0" applyNumberFormat="1" applyFont="1" applyFill="1" applyBorder="1" applyAlignment="1" applyProtection="1">
      <alignment horizontal="right" wrapText="1"/>
      <protection locked="0"/>
    </xf>
    <xf numFmtId="0" fontId="12" fillId="12" borderId="17" xfId="0" applyNumberFormat="1" applyFont="1" applyFill="1" applyBorder="1" applyAlignment="1" applyProtection="1">
      <alignment horizontal="right" wrapText="1"/>
      <protection locked="0"/>
    </xf>
    <xf numFmtId="5" fontId="7" fillId="3" borderId="14" xfId="0" applyNumberFormat="1" applyFont="1" applyFill="1" applyBorder="1" applyAlignment="1" applyProtection="1">
      <alignment horizontal="left"/>
      <protection locked="0"/>
    </xf>
    <xf numFmtId="5" fontId="7" fillId="3" borderId="17" xfId="0" applyNumberFormat="1" applyFont="1" applyFill="1" applyBorder="1" applyAlignment="1" applyProtection="1">
      <alignment horizontal="left"/>
      <protection locked="0"/>
    </xf>
    <xf numFmtId="0" fontId="16" fillId="12" borderId="14" xfId="0" applyNumberFormat="1" applyFont="1" applyFill="1" applyBorder="1" applyAlignment="1" applyProtection="1">
      <alignment horizontal="right" wrapText="1"/>
      <protection locked="0"/>
    </xf>
    <xf numFmtId="0" fontId="16" fillId="12" borderId="17" xfId="0" applyNumberFormat="1" applyFont="1" applyFill="1" applyBorder="1" applyAlignment="1" applyProtection="1">
      <alignment horizontal="right" wrapText="1"/>
      <protection locked="0"/>
    </xf>
    <xf numFmtId="0" fontId="10" fillId="2" borderId="3" xfId="0" applyNumberFormat="1" applyFont="1" applyFill="1" applyBorder="1" applyAlignment="1" applyProtection="1">
      <alignment horizontal="left" wrapText="1"/>
      <protection locked="0"/>
    </xf>
    <xf numFmtId="0" fontId="10" fillId="2" borderId="1" xfId="0" applyNumberFormat="1" applyFont="1" applyFill="1" applyBorder="1" applyAlignment="1" applyProtection="1">
      <alignment horizontal="left" vertical="center" wrapText="1"/>
      <protection locked="0"/>
    </xf>
    <xf numFmtId="0" fontId="10" fillId="2" borderId="19" xfId="0" applyNumberFormat="1" applyFont="1" applyFill="1" applyBorder="1" applyAlignment="1" applyProtection="1">
      <alignment horizontal="left" vertical="center" wrapText="1"/>
      <protection locked="0"/>
    </xf>
    <xf numFmtId="0" fontId="10" fillId="2" borderId="21" xfId="0" applyNumberFormat="1" applyFont="1" applyFill="1" applyBorder="1" applyAlignment="1" applyProtection="1">
      <alignment horizontal="left" vertical="center" wrapText="1"/>
      <protection locked="0"/>
    </xf>
    <xf numFmtId="0" fontId="9" fillId="5" borderId="3" xfId="0" applyNumberFormat="1" applyFont="1" applyFill="1" applyBorder="1" applyAlignment="1" applyProtection="1">
      <alignment horizontal="center" vertical="center" wrapText="1"/>
      <protection locked="0"/>
    </xf>
    <xf numFmtId="5" fontId="7" fillId="3" borderId="25" xfId="0" applyNumberFormat="1" applyFont="1" applyFill="1" applyBorder="1" applyAlignment="1" applyProtection="1">
      <protection locked="0"/>
    </xf>
    <xf numFmtId="0" fontId="9" fillId="4" borderId="3" xfId="0" applyNumberFormat="1" applyFont="1" applyFill="1" applyBorder="1" applyAlignment="1" applyProtection="1">
      <alignment horizontal="left" wrapText="1"/>
      <protection locked="0"/>
    </xf>
    <xf numFmtId="5" fontId="10" fillId="3" borderId="14" xfId="0" applyNumberFormat="1" applyFont="1" applyFill="1" applyBorder="1" applyAlignment="1" applyProtection="1">
      <protection locked="0"/>
    </xf>
    <xf numFmtId="5" fontId="10" fillId="3" borderId="17" xfId="0" applyNumberFormat="1" applyFont="1" applyFill="1" applyBorder="1" applyAlignment="1" applyProtection="1">
      <protection locked="0"/>
    </xf>
    <xf numFmtId="0" fontId="9" fillId="4" borderId="14" xfId="0" applyNumberFormat="1" applyFont="1" applyFill="1" applyBorder="1" applyAlignment="1" applyProtection="1">
      <alignment horizontal="left" wrapText="1"/>
      <protection locked="0"/>
    </xf>
    <xf numFmtId="0" fontId="9" fillId="4" borderId="17" xfId="0" applyNumberFormat="1" applyFont="1" applyFill="1" applyBorder="1" applyAlignment="1" applyProtection="1">
      <alignment horizontal="left" wrapText="1"/>
      <protection locked="0"/>
    </xf>
    <xf numFmtId="169" fontId="8" fillId="0" borderId="3" xfId="7" applyNumberFormat="1" applyFont="1" applyBorder="1" applyAlignment="1" applyProtection="1">
      <alignment horizontal="left" vertical="center"/>
      <protection locked="0"/>
    </xf>
    <xf numFmtId="0" fontId="12" fillId="5" borderId="3" xfId="0" applyNumberFormat="1" applyFont="1" applyFill="1" applyBorder="1" applyAlignment="1" applyProtection="1">
      <alignment horizontal="center"/>
      <protection locked="0"/>
    </xf>
    <xf numFmtId="5" fontId="9" fillId="3" borderId="14" xfId="0" applyNumberFormat="1" applyFont="1" applyFill="1" applyBorder="1" applyAlignment="1" applyProtection="1">
      <protection locked="0"/>
    </xf>
    <xf numFmtId="5" fontId="9" fillId="3" borderId="17" xfId="0" applyNumberFormat="1" applyFont="1" applyFill="1" applyBorder="1" applyAlignment="1" applyProtection="1">
      <protection locked="0"/>
    </xf>
    <xf numFmtId="5" fontId="12" fillId="3" borderId="14" xfId="0" applyNumberFormat="1" applyFont="1" applyFill="1" applyBorder="1" applyAlignment="1" applyProtection="1">
      <protection locked="0"/>
    </xf>
    <xf numFmtId="5" fontId="12" fillId="3" borderId="17" xfId="0" applyNumberFormat="1" applyFont="1" applyFill="1" applyBorder="1" applyAlignment="1" applyProtection="1">
      <protection locked="0"/>
    </xf>
    <xf numFmtId="0" fontId="26" fillId="0" borderId="0" xfId="3" applyFont="1" applyAlignment="1">
      <alignment horizontal="left" vertical="top"/>
    </xf>
    <xf numFmtId="0" fontId="14" fillId="11" borderId="14" xfId="0" applyNumberFormat="1" applyFont="1" applyFill="1" applyBorder="1" applyAlignment="1" applyProtection="1">
      <alignment horizontal="left" wrapText="1"/>
      <protection locked="0"/>
    </xf>
    <xf numFmtId="0" fontId="14" fillId="11" borderId="17" xfId="0" applyNumberFormat="1" applyFont="1" applyFill="1" applyBorder="1" applyAlignment="1" applyProtection="1">
      <alignment horizontal="left" wrapText="1"/>
      <protection locked="0"/>
    </xf>
    <xf numFmtId="0" fontId="12" fillId="8" borderId="14" xfId="3" applyFont="1" applyFill="1" applyBorder="1" applyAlignment="1" applyProtection="1">
      <alignment horizontal="left" wrapText="1"/>
      <protection locked="0"/>
    </xf>
    <xf numFmtId="0" fontId="12" fillId="8" borderId="17" xfId="3" applyFont="1" applyFill="1" applyBorder="1" applyAlignment="1" applyProtection="1">
      <alignment horizontal="left" wrapText="1"/>
      <protection locked="0"/>
    </xf>
    <xf numFmtId="0" fontId="7" fillId="8" borderId="14" xfId="3" applyFont="1" applyFill="1" applyBorder="1" applyAlignment="1" applyProtection="1">
      <alignment horizontal="left" wrapText="1"/>
      <protection locked="0"/>
    </xf>
    <xf numFmtId="0" fontId="7" fillId="8" borderId="17" xfId="3" applyFont="1" applyFill="1" applyBorder="1" applyAlignment="1" applyProtection="1">
      <alignment horizontal="left" wrapText="1"/>
      <protection locked="0"/>
    </xf>
    <xf numFmtId="0" fontId="10" fillId="3" borderId="1" xfId="0" applyNumberFormat="1" applyFont="1" applyFill="1" applyBorder="1" applyAlignment="1" applyProtection="1">
      <alignment horizontal="left" vertical="center" wrapText="1"/>
      <protection locked="0"/>
    </xf>
    <xf numFmtId="0" fontId="10" fillId="3" borderId="18" xfId="0" applyNumberFormat="1" applyFont="1" applyFill="1" applyBorder="1" applyAlignment="1" applyProtection="1">
      <alignment horizontal="left" vertical="center" wrapText="1"/>
      <protection locked="0"/>
    </xf>
    <xf numFmtId="0" fontId="10" fillId="3" borderId="19" xfId="0" applyNumberFormat="1" applyFont="1" applyFill="1" applyBorder="1" applyAlignment="1" applyProtection="1">
      <alignment horizontal="left" vertical="center" wrapText="1"/>
      <protection locked="0"/>
    </xf>
    <xf numFmtId="0" fontId="10" fillId="3" borderId="20" xfId="0" applyNumberFormat="1" applyFont="1" applyFill="1" applyBorder="1" applyAlignment="1" applyProtection="1">
      <alignment horizontal="left" vertical="center" wrapText="1"/>
      <protection locked="0"/>
    </xf>
    <xf numFmtId="0" fontId="10" fillId="3" borderId="21" xfId="0" applyNumberFormat="1" applyFont="1" applyFill="1" applyBorder="1" applyAlignment="1" applyProtection="1">
      <alignment horizontal="left" vertical="center" wrapText="1"/>
      <protection locked="0"/>
    </xf>
    <xf numFmtId="0" fontId="10" fillId="3" borderId="22" xfId="0" applyNumberFormat="1" applyFont="1" applyFill="1" applyBorder="1" applyAlignment="1" applyProtection="1">
      <alignment horizontal="left" vertical="center" wrapText="1"/>
      <protection locked="0"/>
    </xf>
    <xf numFmtId="0" fontId="21" fillId="3" borderId="1" xfId="0" applyNumberFormat="1" applyFont="1" applyFill="1" applyBorder="1" applyAlignment="1" applyProtection="1">
      <alignment horizontal="left" wrapText="1"/>
      <protection locked="0"/>
    </xf>
    <xf numFmtId="0" fontId="10" fillId="3" borderId="18" xfId="0" applyNumberFormat="1" applyFont="1" applyFill="1" applyBorder="1" applyAlignment="1" applyProtection="1">
      <alignment horizontal="left" wrapText="1"/>
      <protection locked="0"/>
    </xf>
    <xf numFmtId="0" fontId="10" fillId="3" borderId="19" xfId="0" applyNumberFormat="1" applyFont="1" applyFill="1" applyBorder="1" applyAlignment="1" applyProtection="1">
      <alignment horizontal="left" wrapText="1"/>
      <protection locked="0"/>
    </xf>
    <xf numFmtId="0" fontId="10" fillId="3" borderId="20" xfId="0" applyNumberFormat="1" applyFont="1" applyFill="1" applyBorder="1" applyAlignment="1" applyProtection="1">
      <alignment horizontal="left" wrapText="1"/>
      <protection locked="0"/>
    </xf>
    <xf numFmtId="0" fontId="10" fillId="3" borderId="21" xfId="0" applyNumberFormat="1" applyFont="1" applyFill="1" applyBorder="1" applyAlignment="1" applyProtection="1">
      <alignment horizontal="left" wrapText="1"/>
      <protection locked="0"/>
    </xf>
    <xf numFmtId="0" fontId="10" fillId="3" borderId="22" xfId="0" applyNumberFormat="1" applyFont="1" applyFill="1" applyBorder="1" applyAlignment="1" applyProtection="1">
      <alignment horizontal="left" wrapText="1"/>
      <protection locked="0"/>
    </xf>
    <xf numFmtId="0" fontId="10" fillId="3" borderId="14" xfId="0" applyNumberFormat="1" applyFont="1" applyFill="1" applyBorder="1" applyAlignment="1" applyProtection="1">
      <alignment horizontal="left" vertical="center" wrapText="1"/>
      <protection locked="0"/>
    </xf>
    <xf numFmtId="0" fontId="10" fillId="3" borderId="17" xfId="0" applyNumberFormat="1" applyFont="1" applyFill="1" applyBorder="1" applyAlignment="1" applyProtection="1">
      <alignment horizontal="left" vertical="center" wrapText="1"/>
      <protection locked="0"/>
    </xf>
    <xf numFmtId="0" fontId="7" fillId="3" borderId="1" xfId="0" applyNumberFormat="1" applyFont="1" applyFill="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7" fillId="3" borderId="18" xfId="0" applyNumberFormat="1" applyFont="1" applyFill="1" applyBorder="1" applyAlignment="1" applyProtection="1">
      <alignment horizontal="left" vertical="center" wrapText="1"/>
      <protection locked="0"/>
    </xf>
    <xf numFmtId="0" fontId="7" fillId="3" borderId="19" xfId="0" applyNumberFormat="1" applyFont="1" applyFill="1" applyBorder="1" applyAlignment="1" applyProtection="1">
      <alignment horizontal="left" vertical="center" wrapText="1"/>
      <protection locked="0"/>
    </xf>
    <xf numFmtId="0" fontId="7" fillId="3" borderId="20" xfId="0" applyNumberFormat="1" applyFont="1" applyFill="1" applyBorder="1" applyAlignment="1" applyProtection="1">
      <alignment horizontal="left" vertical="center" wrapText="1"/>
      <protection locked="0"/>
    </xf>
    <xf numFmtId="0" fontId="7" fillId="3" borderId="21" xfId="0" applyNumberFormat="1" applyFont="1" applyFill="1" applyBorder="1" applyAlignment="1" applyProtection="1">
      <alignment horizontal="left" vertical="center" wrapText="1"/>
      <protection locked="0"/>
    </xf>
    <xf numFmtId="0" fontId="7" fillId="3" borderId="22" xfId="0" applyNumberFormat="1" applyFont="1" applyFill="1" applyBorder="1" applyAlignment="1" applyProtection="1">
      <alignment horizontal="left" vertical="center" wrapText="1"/>
      <protection locked="0"/>
    </xf>
    <xf numFmtId="0" fontId="23" fillId="2" borderId="0" xfId="0" applyNumberFormat="1" applyFont="1" applyFill="1" applyBorder="1" applyAlignment="1" applyProtection="1">
      <alignment horizontal="center" vertical="center"/>
      <protection locked="0"/>
    </xf>
    <xf numFmtId="0" fontId="7" fillId="3" borderId="3" xfId="8" applyNumberFormat="1" applyFont="1" applyFill="1" applyBorder="1" applyAlignment="1" applyProtection="1">
      <alignment horizontal="center"/>
      <protection locked="0"/>
    </xf>
    <xf numFmtId="43" fontId="7" fillId="3" borderId="3" xfId="10" applyFont="1" applyFill="1" applyBorder="1" applyAlignment="1" applyProtection="1">
      <alignment horizontal="center"/>
      <protection locked="0"/>
    </xf>
  </cellXfs>
  <cellStyles count="11">
    <cellStyle name="Comma" xfId="10" builtinId="3"/>
    <cellStyle name="Comma 2" xfId="1" xr:uid="{00000000-0005-0000-0000-000001000000}"/>
    <cellStyle name="Currency" xfId="7" builtinId="4"/>
    <cellStyle name="Currency 2" xfId="2" xr:uid="{00000000-0005-0000-0000-000002000000}"/>
    <cellStyle name="Input" xfId="8" builtinId="20"/>
    <cellStyle name="Normal" xfId="0" builtinId="0"/>
    <cellStyle name="Normal 2" xfId="3" xr:uid="{00000000-0005-0000-0000-000003000000}"/>
    <cellStyle name="Normal 2 2" xfId="4" xr:uid="{00000000-0005-0000-0000-000004000000}"/>
    <cellStyle name="Normal 3" xfId="6" xr:uid="{00000000-0005-0000-0000-000017000000}"/>
    <cellStyle name="Percent 2" xfId="5" xr:uid="{00000000-0005-0000-0000-000005000000}"/>
    <cellStyle name="Percent 3" xfId="9" xr:uid="{00000000-0005-0000-0000-00003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FFFF"/>
      <rgbColor rgb="00C0C0C0"/>
      <rgbColor rgb="00800080"/>
      <rgbColor rgb="00DD0806"/>
      <rgbColor rgb="00333399"/>
      <rgbColor rgb="00000090"/>
      <rgbColor rgb="00C0C0C0"/>
      <rgbColor rgb="00808080"/>
      <rgbColor rgb="00969696"/>
      <rgbColor rgb="00333333"/>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7030A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showGridLines="0" topLeftCell="A9" zoomScale="120" zoomScaleNormal="120" workbookViewId="0">
      <selection activeCell="A2" sqref="A2"/>
    </sheetView>
  </sheetViews>
  <sheetFormatPr baseColWidth="10" defaultColWidth="8.83203125" defaultRowHeight="16"/>
  <cols>
    <col min="1" max="1" width="127" style="9" customWidth="1"/>
    <col min="2" max="16384" width="8.83203125" style="2"/>
  </cols>
  <sheetData>
    <row r="1" spans="1:1" ht="22" customHeight="1">
      <c r="A1" s="237" t="s">
        <v>188</v>
      </c>
    </row>
    <row r="2" spans="1:1" ht="22" customHeight="1">
      <c r="A2" s="238" t="s">
        <v>189</v>
      </c>
    </row>
    <row r="3" spans="1:1" ht="20">
      <c r="A3" s="1" t="s">
        <v>0</v>
      </c>
    </row>
    <row r="4" spans="1:1" ht="20">
      <c r="A4" s="1"/>
    </row>
    <row r="5" spans="1:1" ht="54">
      <c r="A5" s="3" t="s">
        <v>1</v>
      </c>
    </row>
    <row r="6" spans="1:1" ht="29.25" customHeight="1">
      <c r="A6" s="4" t="s">
        <v>162</v>
      </c>
    </row>
    <row r="7" spans="1:1" ht="18">
      <c r="A7" s="4" t="s">
        <v>163</v>
      </c>
    </row>
    <row r="8" spans="1:1" ht="54">
      <c r="A8" s="4" t="s">
        <v>164</v>
      </c>
    </row>
    <row r="9" spans="1:1" ht="18">
      <c r="A9" s="4" t="s">
        <v>165</v>
      </c>
    </row>
    <row r="10" spans="1:1" ht="18">
      <c r="A10" s="4" t="s">
        <v>2</v>
      </c>
    </row>
    <row r="11" spans="1:1" ht="36">
      <c r="A11" s="4" t="s">
        <v>167</v>
      </c>
    </row>
    <row r="12" spans="1:1" ht="36">
      <c r="A12" s="4" t="s">
        <v>3</v>
      </c>
    </row>
    <row r="13" spans="1:1" ht="34" customHeight="1">
      <c r="A13" s="5" t="s">
        <v>166</v>
      </c>
    </row>
    <row r="14" spans="1:1" ht="18" customHeight="1">
      <c r="A14" s="6" t="s">
        <v>4</v>
      </c>
    </row>
    <row r="18" spans="1:1">
      <c r="A18" s="7"/>
    </row>
    <row r="20" spans="1:1">
      <c r="A20" s="8"/>
    </row>
  </sheetData>
  <pageMargins left="0.69930555555555596" right="0.69930555555555596"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C249"/>
  <sheetViews>
    <sheetView showGridLines="0" zoomScale="90" zoomScaleNormal="90" workbookViewId="0">
      <pane xSplit="4" ySplit="5" topLeftCell="E6" activePane="bottomRight" state="frozen"/>
      <selection pane="topRight" activeCell="E1" sqref="E1"/>
      <selection pane="bottomLeft" activeCell="A6" sqref="A6"/>
      <selection pane="bottomRight" activeCell="E5" sqref="E5"/>
    </sheetView>
  </sheetViews>
  <sheetFormatPr baseColWidth="10" defaultColWidth="10" defaultRowHeight="20.25" customHeight="1"/>
  <cols>
    <col min="1" max="1" width="10" style="12"/>
    <col min="2" max="2" width="41.5" style="26" customWidth="1"/>
    <col min="3" max="3" width="10.1640625" style="26" customWidth="1"/>
    <col min="4" max="4" width="1.33203125" style="12" customWidth="1"/>
    <col min="5" max="5" width="15.6640625" style="174" customWidth="1"/>
    <col min="6" max="6" width="15.83203125" style="174" customWidth="1"/>
    <col min="7" max="8" width="15.6640625" style="174" customWidth="1"/>
    <col min="9" max="9" width="16.1640625" style="174" customWidth="1"/>
    <col min="10" max="10" width="13.1640625" style="26" customWidth="1"/>
    <col min="11" max="11" width="13.1640625" style="26" hidden="1" customWidth="1"/>
    <col min="12" max="12" width="14.1640625" style="26" customWidth="1"/>
    <col min="13" max="13" width="1.33203125" style="12" customWidth="1"/>
    <col min="14" max="19" width="15.6640625" style="26" customWidth="1"/>
    <col min="20" max="20" width="15.6640625" style="26" hidden="1" customWidth="1"/>
    <col min="21" max="21" width="15.6640625" style="26" customWidth="1"/>
    <col min="22" max="22" width="1.33203125" style="12" customWidth="1"/>
    <col min="23" max="28" width="15.83203125" style="26" customWidth="1"/>
    <col min="29" max="29" width="11" style="26" hidden="1" customWidth="1"/>
    <col min="30" max="30" width="15.6640625" style="26" customWidth="1"/>
    <col min="31" max="31" width="1.33203125" style="12" customWidth="1"/>
    <col min="32" max="32" width="15.83203125" style="176" customWidth="1"/>
    <col min="33" max="33" width="15.83203125" style="26" customWidth="1"/>
    <col min="34" max="34" width="15.83203125" style="26" hidden="1" customWidth="1"/>
    <col min="35" max="35" width="15.83203125" style="26" customWidth="1"/>
    <col min="36" max="36" width="99.83203125" style="177" customWidth="1"/>
    <col min="37" max="46" width="10" style="25" customWidth="1"/>
    <col min="47" max="263" width="10" style="26" customWidth="1"/>
    <col min="264" max="16384" width="10" style="12"/>
  </cols>
  <sheetData>
    <row r="1" spans="1:263" s="10" customFormat="1" ht="21.75" customHeight="1">
      <c r="B1" s="268" t="s">
        <v>188</v>
      </c>
      <c r="C1" s="268"/>
      <c r="D1" s="268"/>
      <c r="E1" s="268"/>
      <c r="F1" s="268"/>
      <c r="G1" s="268"/>
      <c r="H1" s="13"/>
      <c r="I1" s="13"/>
      <c r="J1" s="11"/>
      <c r="K1" s="11"/>
      <c r="L1" s="11"/>
      <c r="M1" s="12"/>
      <c r="N1" s="11"/>
      <c r="O1" s="11"/>
      <c r="P1" s="11"/>
      <c r="Q1" s="11"/>
      <c r="R1" s="11"/>
      <c r="S1" s="11"/>
      <c r="T1" s="11"/>
      <c r="U1" s="11"/>
      <c r="V1" s="12"/>
      <c r="W1" s="11"/>
      <c r="X1" s="11"/>
      <c r="Y1" s="11"/>
      <c r="Z1" s="11"/>
      <c r="AA1" s="11"/>
      <c r="AB1" s="11"/>
      <c r="AC1" s="11"/>
      <c r="AD1" s="11"/>
      <c r="AE1" s="12"/>
      <c r="AF1" s="14"/>
      <c r="AG1" s="11"/>
      <c r="AH1" s="11"/>
      <c r="AI1" s="11"/>
      <c r="AJ1" s="15"/>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row>
    <row r="2" spans="1:263" s="10" customFormat="1" ht="36.5" customHeight="1">
      <c r="B2" s="17" t="s">
        <v>161</v>
      </c>
      <c r="C2" s="17"/>
      <c r="D2" s="12"/>
      <c r="E2" s="13"/>
      <c r="F2" s="13"/>
      <c r="G2" s="13"/>
      <c r="H2" s="13"/>
      <c r="I2" s="18" t="s">
        <v>5</v>
      </c>
      <c r="J2" s="19"/>
      <c r="K2" s="262" t="s">
        <v>6</v>
      </c>
      <c r="L2" s="262"/>
      <c r="M2" s="12"/>
      <c r="N2" s="17"/>
      <c r="O2" s="17"/>
      <c r="P2" s="17"/>
      <c r="Q2" s="17"/>
      <c r="R2" s="17"/>
      <c r="S2" s="17"/>
      <c r="T2" s="17"/>
      <c r="U2" s="17"/>
      <c r="V2" s="12"/>
      <c r="W2" s="17"/>
      <c r="X2" s="17"/>
      <c r="Y2" s="17"/>
      <c r="Z2" s="17"/>
      <c r="AA2" s="17"/>
      <c r="AB2" s="17"/>
      <c r="AC2" s="17"/>
      <c r="AD2" s="17"/>
      <c r="AE2" s="12"/>
      <c r="AF2" s="20"/>
      <c r="AG2" s="17"/>
      <c r="AH2" s="17"/>
      <c r="AI2" s="17"/>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row>
    <row r="3" spans="1:263" s="10" customFormat="1" ht="14.25" customHeight="1">
      <c r="B3" s="12"/>
      <c r="C3" s="12"/>
      <c r="D3" s="12"/>
      <c r="E3" s="263" t="s">
        <v>67</v>
      </c>
      <c r="F3" s="263"/>
      <c r="G3" s="263"/>
      <c r="H3" s="263"/>
      <c r="I3" s="263"/>
      <c r="J3" s="263"/>
      <c r="K3" s="263"/>
      <c r="L3" s="263"/>
      <c r="M3" s="12"/>
      <c r="N3" s="263" t="s">
        <v>68</v>
      </c>
      <c r="O3" s="263"/>
      <c r="P3" s="263"/>
      <c r="Q3" s="263"/>
      <c r="R3" s="263"/>
      <c r="S3" s="263"/>
      <c r="T3" s="263"/>
      <c r="U3" s="263"/>
      <c r="V3" s="12"/>
      <c r="W3" s="263" t="s">
        <v>69</v>
      </c>
      <c r="X3" s="263"/>
      <c r="Y3" s="263"/>
      <c r="Z3" s="263"/>
      <c r="AA3" s="263"/>
      <c r="AB3" s="263"/>
      <c r="AC3" s="263"/>
      <c r="AD3" s="263"/>
      <c r="AE3" s="12"/>
      <c r="AF3" s="263" t="s">
        <v>7</v>
      </c>
      <c r="AG3" s="263"/>
      <c r="AH3" s="263"/>
      <c r="AI3" s="263"/>
      <c r="AJ3" s="255" t="s">
        <v>8</v>
      </c>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c r="IT3" s="16"/>
      <c r="IU3" s="16"/>
      <c r="IV3" s="16"/>
      <c r="IW3" s="16"/>
      <c r="IX3" s="16"/>
      <c r="IY3" s="16"/>
      <c r="IZ3" s="16"/>
      <c r="JA3" s="16"/>
      <c r="JB3" s="16"/>
      <c r="JC3" s="16"/>
    </row>
    <row r="4" spans="1:263" s="10" customFormat="1" ht="14.25" customHeight="1">
      <c r="B4" s="12"/>
      <c r="C4" s="12"/>
      <c r="D4" s="12"/>
      <c r="E4" s="21" t="s">
        <v>70</v>
      </c>
      <c r="F4" s="21" t="s">
        <v>71</v>
      </c>
      <c r="G4" s="21" t="s">
        <v>72</v>
      </c>
      <c r="H4" s="21" t="s">
        <v>73</v>
      </c>
      <c r="I4" s="21" t="s">
        <v>9</v>
      </c>
      <c r="J4" s="21"/>
      <c r="K4" s="21"/>
      <c r="L4" s="21"/>
      <c r="M4" s="12"/>
      <c r="N4" s="21" t="s">
        <v>70</v>
      </c>
      <c r="O4" s="21" t="s">
        <v>71</v>
      </c>
      <c r="P4" s="21" t="s">
        <v>72</v>
      </c>
      <c r="Q4" s="21" t="s">
        <v>73</v>
      </c>
      <c r="R4" s="21" t="s">
        <v>9</v>
      </c>
      <c r="S4" s="21"/>
      <c r="T4" s="21"/>
      <c r="U4" s="21"/>
      <c r="V4" s="12"/>
      <c r="W4" s="21" t="s">
        <v>70</v>
      </c>
      <c r="X4" s="21" t="s">
        <v>71</v>
      </c>
      <c r="Y4" s="21" t="s">
        <v>72</v>
      </c>
      <c r="Z4" s="21" t="s">
        <v>73</v>
      </c>
      <c r="AA4" s="21" t="s">
        <v>9</v>
      </c>
      <c r="AB4" s="21"/>
      <c r="AC4" s="21"/>
      <c r="AD4" s="21"/>
      <c r="AE4" s="12"/>
      <c r="AF4" s="21"/>
      <c r="AG4" s="21"/>
      <c r="AH4" s="21"/>
      <c r="AI4" s="21"/>
      <c r="AJ4" s="255"/>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c r="IT4" s="16"/>
      <c r="IU4" s="16"/>
      <c r="IV4" s="16"/>
      <c r="IW4" s="16"/>
      <c r="IX4" s="16"/>
      <c r="IY4" s="16"/>
      <c r="IZ4" s="16"/>
      <c r="JA4" s="16"/>
      <c r="JB4" s="16"/>
      <c r="JC4" s="16"/>
    </row>
    <row r="5" spans="1:263" ht="62.25" customHeight="1">
      <c r="B5" s="12"/>
      <c r="C5" s="12"/>
      <c r="E5" s="22" t="s">
        <v>158</v>
      </c>
      <c r="F5" s="22" t="str">
        <f>$E$5</f>
        <v>[Funder Name] Share 
(local currency)</v>
      </c>
      <c r="G5" s="22" t="str">
        <f t="shared" ref="G5:H5" si="0">$E$5</f>
        <v>[Funder Name] Share 
(local currency)</v>
      </c>
      <c r="H5" s="22" t="str">
        <f t="shared" si="0"/>
        <v>[Funder Name] Share 
(local currency)</v>
      </c>
      <c r="I5" s="22" t="str">
        <f>$E$5</f>
        <v>[Funder Name] Share 
(local currency)</v>
      </c>
      <c r="J5" s="23" t="s">
        <v>160</v>
      </c>
      <c r="K5" s="23" t="s">
        <v>10</v>
      </c>
      <c r="L5" s="23" t="s">
        <v>11</v>
      </c>
      <c r="M5" s="24"/>
      <c r="N5" s="22" t="str">
        <f t="shared" ref="N5:R5" si="1">$E$5</f>
        <v>[Funder Name] Share 
(local currency)</v>
      </c>
      <c r="O5" s="22" t="str">
        <f t="shared" si="1"/>
        <v>[Funder Name] Share 
(local currency)</v>
      </c>
      <c r="P5" s="22" t="str">
        <f t="shared" si="1"/>
        <v>[Funder Name] Share 
(local currency)</v>
      </c>
      <c r="Q5" s="22" t="str">
        <f t="shared" si="1"/>
        <v>[Funder Name] Share 
(local currency)</v>
      </c>
      <c r="R5" s="22" t="str">
        <f t="shared" si="1"/>
        <v>[Funder Name] Share 
(local currency)</v>
      </c>
      <c r="S5" s="23" t="s">
        <v>159</v>
      </c>
      <c r="T5" s="23" t="s">
        <v>10</v>
      </c>
      <c r="U5" s="23" t="s">
        <v>11</v>
      </c>
      <c r="V5" s="24"/>
      <c r="W5" s="22" t="str">
        <f t="shared" ref="W5:AA5" si="2">$E$5</f>
        <v>[Funder Name] Share 
(local currency)</v>
      </c>
      <c r="X5" s="22" t="str">
        <f t="shared" si="2"/>
        <v>[Funder Name] Share 
(local currency)</v>
      </c>
      <c r="Y5" s="22" t="str">
        <f t="shared" si="2"/>
        <v>[Funder Name] Share 
(local currency)</v>
      </c>
      <c r="Z5" s="22" t="str">
        <f t="shared" si="2"/>
        <v>[Funder Name] Share 
(local currency)</v>
      </c>
      <c r="AA5" s="22" t="str">
        <f t="shared" si="2"/>
        <v>[Funder Name] Share 
(local currency)</v>
      </c>
      <c r="AB5" s="23" t="s">
        <v>160</v>
      </c>
      <c r="AC5" s="23" t="s">
        <v>10</v>
      </c>
      <c r="AD5" s="23" t="s">
        <v>11</v>
      </c>
      <c r="AE5" s="24"/>
      <c r="AF5" s="22" t="str">
        <f t="shared" ref="AF5" si="3">$E$5</f>
        <v>[Funder Name] Share 
(local currency)</v>
      </c>
      <c r="AG5" s="23" t="s">
        <v>160</v>
      </c>
      <c r="AH5" s="23" t="s">
        <v>10</v>
      </c>
      <c r="AI5" s="23" t="s">
        <v>11</v>
      </c>
      <c r="AJ5" s="255"/>
    </row>
    <row r="6" spans="1:263" ht="48" customHeight="1">
      <c r="A6" s="27" t="s">
        <v>74</v>
      </c>
      <c r="B6" s="28" t="s">
        <v>12</v>
      </c>
      <c r="C6" s="29" t="s">
        <v>13</v>
      </c>
      <c r="E6" s="30"/>
      <c r="F6" s="31"/>
      <c r="G6" s="31"/>
      <c r="H6" s="31"/>
      <c r="I6" s="31"/>
      <c r="J6" s="32"/>
      <c r="K6" s="32"/>
      <c r="L6" s="33"/>
      <c r="N6" s="30"/>
      <c r="O6" s="31"/>
      <c r="P6" s="31"/>
      <c r="Q6" s="31"/>
      <c r="R6" s="31"/>
      <c r="S6" s="32"/>
      <c r="T6" s="32"/>
      <c r="U6" s="33"/>
      <c r="W6" s="30"/>
      <c r="X6" s="31"/>
      <c r="Y6" s="31"/>
      <c r="Z6" s="31"/>
      <c r="AA6" s="31"/>
      <c r="AB6" s="32"/>
      <c r="AC6" s="32"/>
      <c r="AD6" s="33"/>
      <c r="AF6" s="34"/>
      <c r="AG6" s="32"/>
      <c r="AH6" s="32"/>
      <c r="AI6" s="33"/>
      <c r="AJ6" s="35" t="s">
        <v>168</v>
      </c>
    </row>
    <row r="7" spans="1:263" ht="14.25" customHeight="1">
      <c r="A7" s="36">
        <v>1.01</v>
      </c>
      <c r="B7" s="37"/>
      <c r="C7" s="38"/>
      <c r="E7" s="39"/>
      <c r="F7" s="39"/>
      <c r="G7" s="39"/>
      <c r="H7" s="40"/>
      <c r="I7" s="41">
        <f>SUM(E7:H7)</f>
        <v>0</v>
      </c>
      <c r="J7" s="42">
        <f>IFERROR(I7/$J$2,0)</f>
        <v>0</v>
      </c>
      <c r="K7" s="43"/>
      <c r="L7" s="44">
        <f>J7+K7</f>
        <v>0</v>
      </c>
      <c r="N7" s="39"/>
      <c r="O7" s="39"/>
      <c r="P7" s="39"/>
      <c r="Q7" s="40"/>
      <c r="R7" s="41">
        <f>SUM(N7:Q7)</f>
        <v>0</v>
      </c>
      <c r="S7" s="42">
        <f>IFERROR(R7/$J$2,0)</f>
        <v>0</v>
      </c>
      <c r="T7" s="43"/>
      <c r="U7" s="44">
        <f>S7+T7</f>
        <v>0</v>
      </c>
      <c r="W7" s="39"/>
      <c r="X7" s="39"/>
      <c r="Y7" s="39"/>
      <c r="Z7" s="40"/>
      <c r="AA7" s="41">
        <f>SUM(W7:Z7)</f>
        <v>0</v>
      </c>
      <c r="AB7" s="42">
        <f>IFERROR(AA7/$J$2,0)</f>
        <v>0</v>
      </c>
      <c r="AC7" s="43"/>
      <c r="AD7" s="44">
        <f>AB7+AC7</f>
        <v>0</v>
      </c>
      <c r="AF7" s="41">
        <f>I7+R7+AA7</f>
        <v>0</v>
      </c>
      <c r="AG7" s="42">
        <f>J7+S7+AB7</f>
        <v>0</v>
      </c>
      <c r="AH7" s="45">
        <f>K7+T7+AC7</f>
        <v>0</v>
      </c>
      <c r="AI7" s="44">
        <f>L7+U7+AD7</f>
        <v>0</v>
      </c>
      <c r="AJ7" s="46"/>
    </row>
    <row r="8" spans="1:263" ht="14.25" customHeight="1">
      <c r="A8" s="36">
        <v>1.02</v>
      </c>
      <c r="B8" s="37"/>
      <c r="C8" s="38"/>
      <c r="E8" s="39"/>
      <c r="F8" s="40"/>
      <c r="G8" s="40"/>
      <c r="H8" s="40"/>
      <c r="I8" s="41">
        <f t="shared" ref="I8:I24" si="4">SUM(E8:H8)</f>
        <v>0</v>
      </c>
      <c r="J8" s="42">
        <f>IFERROR(I8/$J$2,0)</f>
        <v>0</v>
      </c>
      <c r="K8" s="43"/>
      <c r="L8" s="44">
        <f>J8+K8</f>
        <v>0</v>
      </c>
      <c r="N8" s="39"/>
      <c r="O8" s="40"/>
      <c r="P8" s="40"/>
      <c r="Q8" s="40"/>
      <c r="R8" s="41">
        <f t="shared" ref="R8:R24" si="5">SUM(N8:Q8)</f>
        <v>0</v>
      </c>
      <c r="S8" s="42">
        <f t="shared" ref="S8" si="6">IFERROR(R8/$J$2,0)</f>
        <v>0</v>
      </c>
      <c r="T8" s="43"/>
      <c r="U8" s="44">
        <f>S8+T8</f>
        <v>0</v>
      </c>
      <c r="W8" s="39"/>
      <c r="X8" s="40"/>
      <c r="Y8" s="40"/>
      <c r="Z8" s="40"/>
      <c r="AA8" s="41">
        <f t="shared" ref="AA8:AA24" si="7">SUM(W8:Z8)</f>
        <v>0</v>
      </c>
      <c r="AB8" s="42">
        <f t="shared" ref="AB8:AB25" si="8">IFERROR(AA8/$J$2,0)</f>
        <v>0</v>
      </c>
      <c r="AC8" s="43"/>
      <c r="AD8" s="44">
        <f>AB8+AC8</f>
        <v>0</v>
      </c>
      <c r="AF8" s="41">
        <f t="shared" ref="AF8" si="9">I8+R8+AA8</f>
        <v>0</v>
      </c>
      <c r="AG8" s="42">
        <f t="shared" ref="AG8" si="10">J8+S8+AB8</f>
        <v>0</v>
      </c>
      <c r="AH8" s="45">
        <f t="shared" ref="AH8" si="11">K8+T8+AC8</f>
        <v>0</v>
      </c>
      <c r="AI8" s="44">
        <f t="shared" ref="AI8" si="12">L8+U8+AD8</f>
        <v>0</v>
      </c>
      <c r="AJ8" s="46"/>
    </row>
    <row r="9" spans="1:263" ht="14.25" customHeight="1">
      <c r="A9" s="36">
        <v>1.03</v>
      </c>
      <c r="B9" s="37"/>
      <c r="C9" s="38"/>
      <c r="E9" s="39"/>
      <c r="F9" s="40"/>
      <c r="G9" s="40"/>
      <c r="H9" s="40"/>
      <c r="I9" s="41">
        <f t="shared" si="4"/>
        <v>0</v>
      </c>
      <c r="J9" s="42">
        <f>IFERROR(I9/$J$2,0)</f>
        <v>0</v>
      </c>
      <c r="K9" s="43"/>
      <c r="L9" s="44">
        <f>J9+K9</f>
        <v>0</v>
      </c>
      <c r="N9" s="39"/>
      <c r="O9" s="40"/>
      <c r="P9" s="40"/>
      <c r="Q9" s="40"/>
      <c r="R9" s="41">
        <f t="shared" si="5"/>
        <v>0</v>
      </c>
      <c r="S9" s="42">
        <f t="shared" ref="S9" si="13">IFERROR(R9/$J$2,0)</f>
        <v>0</v>
      </c>
      <c r="T9" s="43"/>
      <c r="U9" s="44">
        <f>S9+T9</f>
        <v>0</v>
      </c>
      <c r="W9" s="39"/>
      <c r="X9" s="40"/>
      <c r="Y9" s="40"/>
      <c r="Z9" s="40"/>
      <c r="AA9" s="41">
        <f t="shared" si="7"/>
        <v>0</v>
      </c>
      <c r="AB9" s="42">
        <f t="shared" si="8"/>
        <v>0</v>
      </c>
      <c r="AC9" s="43"/>
      <c r="AD9" s="44">
        <f>AB9+AC9</f>
        <v>0</v>
      </c>
      <c r="AF9" s="41">
        <f t="shared" ref="AF9" si="14">I9+R9+AA9</f>
        <v>0</v>
      </c>
      <c r="AG9" s="42">
        <f t="shared" ref="AG9" si="15">J9+S9+AB9</f>
        <v>0</v>
      </c>
      <c r="AH9" s="45">
        <f t="shared" ref="AH9" si="16">K9+T9+AC9</f>
        <v>0</v>
      </c>
      <c r="AI9" s="44">
        <f t="shared" ref="AI9" si="17">L9+U9+AD9</f>
        <v>0</v>
      </c>
      <c r="AJ9" s="46"/>
    </row>
    <row r="10" spans="1:263" ht="14.25" customHeight="1">
      <c r="A10" s="36">
        <v>1.04</v>
      </c>
      <c r="B10" s="37"/>
      <c r="C10" s="38"/>
      <c r="E10" s="39"/>
      <c r="F10" s="40"/>
      <c r="G10" s="40"/>
      <c r="H10" s="40"/>
      <c r="I10" s="41">
        <f t="shared" si="4"/>
        <v>0</v>
      </c>
      <c r="J10" s="42">
        <f>IFERROR(I10/$J$2,0)</f>
        <v>0</v>
      </c>
      <c r="K10" s="43"/>
      <c r="L10" s="44">
        <f>J10+K10</f>
        <v>0</v>
      </c>
      <c r="N10" s="39"/>
      <c r="O10" s="40"/>
      <c r="P10" s="40"/>
      <c r="Q10" s="40"/>
      <c r="R10" s="41">
        <f t="shared" si="5"/>
        <v>0</v>
      </c>
      <c r="S10" s="42">
        <f>IFERROR(R10/$J$2,0)</f>
        <v>0</v>
      </c>
      <c r="T10" s="43"/>
      <c r="U10" s="44">
        <f>S10+T10</f>
        <v>0</v>
      </c>
      <c r="W10" s="39"/>
      <c r="X10" s="40"/>
      <c r="Y10" s="40"/>
      <c r="Z10" s="40"/>
      <c r="AA10" s="41">
        <f t="shared" si="7"/>
        <v>0</v>
      </c>
      <c r="AB10" s="42">
        <f t="shared" si="8"/>
        <v>0</v>
      </c>
      <c r="AC10" s="43"/>
      <c r="AD10" s="44">
        <f>AB10+AC10</f>
        <v>0</v>
      </c>
      <c r="AF10" s="41">
        <f t="shared" ref="AF10:AF24" si="18">I10+R10+AA10</f>
        <v>0</v>
      </c>
      <c r="AG10" s="42">
        <f t="shared" ref="AG10:AG24" si="19">J10+S10+AB10</f>
        <v>0</v>
      </c>
      <c r="AH10" s="45">
        <f t="shared" ref="AH10:AH24" si="20">K10+T10+AC10</f>
        <v>0</v>
      </c>
      <c r="AI10" s="44">
        <f t="shared" ref="AI10:AI24" si="21">L10+U10+AD10</f>
        <v>0</v>
      </c>
      <c r="AJ10" s="46"/>
    </row>
    <row r="11" spans="1:263" ht="14.25" customHeight="1">
      <c r="A11" s="36">
        <v>1.05</v>
      </c>
      <c r="B11" s="37"/>
      <c r="C11" s="38"/>
      <c r="E11" s="39"/>
      <c r="F11" s="40"/>
      <c r="G11" s="40"/>
      <c r="H11" s="40"/>
      <c r="I11" s="41">
        <f t="shared" ref="I11:I17" si="22">SUM(E11:H11)</f>
        <v>0</v>
      </c>
      <c r="J11" s="42">
        <f t="shared" ref="J11:J17" si="23">IFERROR(I11/$J$2,0)</f>
        <v>0</v>
      </c>
      <c r="K11" s="43"/>
      <c r="L11" s="44">
        <f t="shared" ref="L11:L17" si="24">J11+K11</f>
        <v>0</v>
      </c>
      <c r="N11" s="39"/>
      <c r="O11" s="40"/>
      <c r="P11" s="40"/>
      <c r="Q11" s="40"/>
      <c r="R11" s="41">
        <f t="shared" ref="R11:R17" si="25">SUM(N11:Q11)</f>
        <v>0</v>
      </c>
      <c r="S11" s="42">
        <f t="shared" ref="S11:S17" si="26">IFERROR(R11/$J$2,0)</f>
        <v>0</v>
      </c>
      <c r="T11" s="43"/>
      <c r="U11" s="44">
        <f t="shared" ref="U11:U17" si="27">S11+T11</f>
        <v>0</v>
      </c>
      <c r="W11" s="39"/>
      <c r="X11" s="40"/>
      <c r="Y11" s="40"/>
      <c r="Z11" s="40"/>
      <c r="AA11" s="41">
        <f t="shared" si="7"/>
        <v>0</v>
      </c>
      <c r="AB11" s="42">
        <f t="shared" si="8"/>
        <v>0</v>
      </c>
      <c r="AC11" s="43"/>
      <c r="AD11" s="44">
        <f t="shared" ref="AD11:AD25" si="28">AB11+AC11</f>
        <v>0</v>
      </c>
      <c r="AF11" s="41">
        <f t="shared" ref="AF11:AF17" si="29">I11+R11+AA11</f>
        <v>0</v>
      </c>
      <c r="AG11" s="42">
        <f t="shared" ref="AG11:AG17" si="30">J11+S11+AB11</f>
        <v>0</v>
      </c>
      <c r="AH11" s="45">
        <f t="shared" ref="AH11:AH17" si="31">K11+T11+AC11</f>
        <v>0</v>
      </c>
      <c r="AI11" s="44">
        <f t="shared" ref="AI11:AI17" si="32">L11+U11+AD11</f>
        <v>0</v>
      </c>
      <c r="AJ11" s="46"/>
    </row>
    <row r="12" spans="1:263" ht="14.25" customHeight="1">
      <c r="A12" s="36">
        <v>1.06</v>
      </c>
      <c r="B12" s="37"/>
      <c r="C12" s="38"/>
      <c r="E12" s="39"/>
      <c r="F12" s="40"/>
      <c r="G12" s="40"/>
      <c r="H12" s="40"/>
      <c r="I12" s="41">
        <f t="shared" si="22"/>
        <v>0</v>
      </c>
      <c r="J12" s="42">
        <f t="shared" si="23"/>
        <v>0</v>
      </c>
      <c r="K12" s="43"/>
      <c r="L12" s="44">
        <f t="shared" si="24"/>
        <v>0</v>
      </c>
      <c r="N12" s="39"/>
      <c r="O12" s="40"/>
      <c r="P12" s="40"/>
      <c r="Q12" s="40"/>
      <c r="R12" s="41">
        <f t="shared" si="25"/>
        <v>0</v>
      </c>
      <c r="S12" s="42">
        <f t="shared" si="26"/>
        <v>0</v>
      </c>
      <c r="T12" s="43"/>
      <c r="U12" s="44">
        <f t="shared" si="27"/>
        <v>0</v>
      </c>
      <c r="W12" s="39"/>
      <c r="X12" s="40"/>
      <c r="Y12" s="40"/>
      <c r="Z12" s="40"/>
      <c r="AA12" s="41">
        <f t="shared" si="7"/>
        <v>0</v>
      </c>
      <c r="AB12" s="42">
        <f t="shared" si="8"/>
        <v>0</v>
      </c>
      <c r="AC12" s="43"/>
      <c r="AD12" s="44">
        <f t="shared" si="28"/>
        <v>0</v>
      </c>
      <c r="AF12" s="41">
        <f t="shared" si="29"/>
        <v>0</v>
      </c>
      <c r="AG12" s="42">
        <f t="shared" si="30"/>
        <v>0</v>
      </c>
      <c r="AH12" s="45">
        <f t="shared" si="31"/>
        <v>0</v>
      </c>
      <c r="AI12" s="44">
        <f t="shared" si="32"/>
        <v>0</v>
      </c>
      <c r="AJ12" s="46"/>
    </row>
    <row r="13" spans="1:263" ht="14.25" customHeight="1">
      <c r="A13" s="36">
        <v>1.07</v>
      </c>
      <c r="B13" s="37"/>
      <c r="C13" s="38"/>
      <c r="E13" s="39"/>
      <c r="F13" s="40"/>
      <c r="G13" s="40"/>
      <c r="H13" s="40"/>
      <c r="I13" s="41">
        <f t="shared" si="22"/>
        <v>0</v>
      </c>
      <c r="J13" s="42">
        <f t="shared" si="23"/>
        <v>0</v>
      </c>
      <c r="K13" s="43"/>
      <c r="L13" s="44">
        <f t="shared" si="24"/>
        <v>0</v>
      </c>
      <c r="N13" s="39"/>
      <c r="O13" s="40"/>
      <c r="P13" s="40"/>
      <c r="Q13" s="40"/>
      <c r="R13" s="41">
        <f t="shared" si="25"/>
        <v>0</v>
      </c>
      <c r="S13" s="42">
        <f t="shared" si="26"/>
        <v>0</v>
      </c>
      <c r="T13" s="43"/>
      <c r="U13" s="44">
        <f t="shared" si="27"/>
        <v>0</v>
      </c>
      <c r="W13" s="39"/>
      <c r="X13" s="40"/>
      <c r="Y13" s="40"/>
      <c r="Z13" s="40"/>
      <c r="AA13" s="41">
        <f t="shared" si="7"/>
        <v>0</v>
      </c>
      <c r="AB13" s="42">
        <f t="shared" si="8"/>
        <v>0</v>
      </c>
      <c r="AC13" s="43"/>
      <c r="AD13" s="44">
        <f t="shared" si="28"/>
        <v>0</v>
      </c>
      <c r="AF13" s="41">
        <f t="shared" si="29"/>
        <v>0</v>
      </c>
      <c r="AG13" s="42">
        <f t="shared" si="30"/>
        <v>0</v>
      </c>
      <c r="AH13" s="45">
        <f t="shared" si="31"/>
        <v>0</v>
      </c>
      <c r="AI13" s="44">
        <f t="shared" si="32"/>
        <v>0</v>
      </c>
      <c r="AJ13" s="46"/>
    </row>
    <row r="14" spans="1:263" ht="14.25" customHeight="1">
      <c r="A14" s="36">
        <v>1.08</v>
      </c>
      <c r="B14" s="37"/>
      <c r="C14" s="38"/>
      <c r="E14" s="39"/>
      <c r="F14" s="40"/>
      <c r="G14" s="40"/>
      <c r="H14" s="40"/>
      <c r="I14" s="41">
        <f t="shared" si="22"/>
        <v>0</v>
      </c>
      <c r="J14" s="42">
        <f t="shared" si="23"/>
        <v>0</v>
      </c>
      <c r="K14" s="43"/>
      <c r="L14" s="44">
        <f t="shared" si="24"/>
        <v>0</v>
      </c>
      <c r="N14" s="39"/>
      <c r="O14" s="40"/>
      <c r="P14" s="40"/>
      <c r="Q14" s="40"/>
      <c r="R14" s="41">
        <f t="shared" si="25"/>
        <v>0</v>
      </c>
      <c r="S14" s="42">
        <f t="shared" si="26"/>
        <v>0</v>
      </c>
      <c r="T14" s="43"/>
      <c r="U14" s="44">
        <f t="shared" si="27"/>
        <v>0</v>
      </c>
      <c r="W14" s="39"/>
      <c r="X14" s="40"/>
      <c r="Y14" s="40"/>
      <c r="Z14" s="40"/>
      <c r="AA14" s="41">
        <f t="shared" si="7"/>
        <v>0</v>
      </c>
      <c r="AB14" s="42">
        <f t="shared" si="8"/>
        <v>0</v>
      </c>
      <c r="AC14" s="43"/>
      <c r="AD14" s="44">
        <f t="shared" si="28"/>
        <v>0</v>
      </c>
      <c r="AF14" s="41">
        <f t="shared" si="29"/>
        <v>0</v>
      </c>
      <c r="AG14" s="42">
        <f t="shared" si="30"/>
        <v>0</v>
      </c>
      <c r="AH14" s="45">
        <f t="shared" si="31"/>
        <v>0</v>
      </c>
      <c r="AI14" s="44">
        <f t="shared" si="32"/>
        <v>0</v>
      </c>
      <c r="AJ14" s="46"/>
    </row>
    <row r="15" spans="1:263" ht="14.25" customHeight="1">
      <c r="A15" s="36">
        <v>1.0900000000000001</v>
      </c>
      <c r="B15" s="37"/>
      <c r="C15" s="38"/>
      <c r="E15" s="39"/>
      <c r="F15" s="40"/>
      <c r="G15" s="40"/>
      <c r="H15" s="40"/>
      <c r="I15" s="41">
        <f t="shared" si="22"/>
        <v>0</v>
      </c>
      <c r="J15" s="42">
        <f t="shared" si="23"/>
        <v>0</v>
      </c>
      <c r="K15" s="43"/>
      <c r="L15" s="44">
        <f t="shared" si="24"/>
        <v>0</v>
      </c>
      <c r="N15" s="39"/>
      <c r="O15" s="40"/>
      <c r="P15" s="40"/>
      <c r="Q15" s="40"/>
      <c r="R15" s="41">
        <f t="shared" si="25"/>
        <v>0</v>
      </c>
      <c r="S15" s="42">
        <f t="shared" si="26"/>
        <v>0</v>
      </c>
      <c r="T15" s="43"/>
      <c r="U15" s="44">
        <f t="shared" si="27"/>
        <v>0</v>
      </c>
      <c r="W15" s="39"/>
      <c r="X15" s="40"/>
      <c r="Y15" s="40"/>
      <c r="Z15" s="40"/>
      <c r="AA15" s="41">
        <f t="shared" si="7"/>
        <v>0</v>
      </c>
      <c r="AB15" s="42">
        <f t="shared" si="8"/>
        <v>0</v>
      </c>
      <c r="AC15" s="43"/>
      <c r="AD15" s="44">
        <f t="shared" si="28"/>
        <v>0</v>
      </c>
      <c r="AF15" s="41">
        <f t="shared" si="29"/>
        <v>0</v>
      </c>
      <c r="AG15" s="42">
        <f t="shared" si="30"/>
        <v>0</v>
      </c>
      <c r="AH15" s="45">
        <f t="shared" si="31"/>
        <v>0</v>
      </c>
      <c r="AI15" s="44">
        <f t="shared" si="32"/>
        <v>0</v>
      </c>
      <c r="AJ15" s="46"/>
    </row>
    <row r="16" spans="1:263" ht="14.25" customHeight="1">
      <c r="A16" s="36">
        <v>1.1000000000000001</v>
      </c>
      <c r="B16" s="37"/>
      <c r="C16" s="38"/>
      <c r="E16" s="39"/>
      <c r="F16" s="40"/>
      <c r="G16" s="40"/>
      <c r="H16" s="40"/>
      <c r="I16" s="41">
        <f t="shared" si="22"/>
        <v>0</v>
      </c>
      <c r="J16" s="42">
        <f t="shared" si="23"/>
        <v>0</v>
      </c>
      <c r="K16" s="43"/>
      <c r="L16" s="44">
        <f t="shared" si="24"/>
        <v>0</v>
      </c>
      <c r="N16" s="39"/>
      <c r="O16" s="40"/>
      <c r="P16" s="40"/>
      <c r="Q16" s="40"/>
      <c r="R16" s="41">
        <f t="shared" si="25"/>
        <v>0</v>
      </c>
      <c r="S16" s="42">
        <f t="shared" si="26"/>
        <v>0</v>
      </c>
      <c r="T16" s="43"/>
      <c r="U16" s="44">
        <f t="shared" si="27"/>
        <v>0</v>
      </c>
      <c r="W16" s="39"/>
      <c r="X16" s="40"/>
      <c r="Y16" s="40"/>
      <c r="Z16" s="40"/>
      <c r="AA16" s="41">
        <f t="shared" si="7"/>
        <v>0</v>
      </c>
      <c r="AB16" s="42">
        <f t="shared" si="8"/>
        <v>0</v>
      </c>
      <c r="AC16" s="43"/>
      <c r="AD16" s="44">
        <f t="shared" si="28"/>
        <v>0</v>
      </c>
      <c r="AF16" s="41">
        <f t="shared" si="29"/>
        <v>0</v>
      </c>
      <c r="AG16" s="42">
        <f t="shared" si="30"/>
        <v>0</v>
      </c>
      <c r="AH16" s="45">
        <f t="shared" si="31"/>
        <v>0</v>
      </c>
      <c r="AI16" s="44">
        <f t="shared" si="32"/>
        <v>0</v>
      </c>
      <c r="AJ16" s="46"/>
    </row>
    <row r="17" spans="1:263" ht="14.25" customHeight="1">
      <c r="A17" s="36">
        <v>1.1100000000000001</v>
      </c>
      <c r="B17" s="37"/>
      <c r="C17" s="38"/>
      <c r="E17" s="39"/>
      <c r="F17" s="40"/>
      <c r="G17" s="40"/>
      <c r="H17" s="40"/>
      <c r="I17" s="41">
        <f t="shared" si="22"/>
        <v>0</v>
      </c>
      <c r="J17" s="42">
        <f t="shared" si="23"/>
        <v>0</v>
      </c>
      <c r="K17" s="43"/>
      <c r="L17" s="44">
        <f t="shared" si="24"/>
        <v>0</v>
      </c>
      <c r="N17" s="39"/>
      <c r="O17" s="40"/>
      <c r="P17" s="40"/>
      <c r="Q17" s="40"/>
      <c r="R17" s="41">
        <f t="shared" si="25"/>
        <v>0</v>
      </c>
      <c r="S17" s="42">
        <f t="shared" si="26"/>
        <v>0</v>
      </c>
      <c r="T17" s="43"/>
      <c r="U17" s="44">
        <f t="shared" si="27"/>
        <v>0</v>
      </c>
      <c r="W17" s="39"/>
      <c r="X17" s="40"/>
      <c r="Y17" s="40"/>
      <c r="Z17" s="40"/>
      <c r="AA17" s="41">
        <f t="shared" si="7"/>
        <v>0</v>
      </c>
      <c r="AB17" s="42">
        <f t="shared" si="8"/>
        <v>0</v>
      </c>
      <c r="AC17" s="43"/>
      <c r="AD17" s="44">
        <f t="shared" si="28"/>
        <v>0</v>
      </c>
      <c r="AF17" s="41">
        <f t="shared" si="29"/>
        <v>0</v>
      </c>
      <c r="AG17" s="42">
        <f t="shared" si="30"/>
        <v>0</v>
      </c>
      <c r="AH17" s="45">
        <f t="shared" si="31"/>
        <v>0</v>
      </c>
      <c r="AI17" s="44">
        <f t="shared" si="32"/>
        <v>0</v>
      </c>
      <c r="AJ17" s="46"/>
    </row>
    <row r="18" spans="1:263" ht="14.25" customHeight="1">
      <c r="A18" s="36">
        <v>1.1200000000000001</v>
      </c>
      <c r="B18" s="37"/>
      <c r="C18" s="47"/>
      <c r="E18" s="39"/>
      <c r="F18" s="40"/>
      <c r="G18" s="40"/>
      <c r="H18" s="40"/>
      <c r="I18" s="41">
        <f t="shared" si="4"/>
        <v>0</v>
      </c>
      <c r="J18" s="42">
        <f t="shared" ref="J18:J25" si="33">IFERROR(I18/$J$2,0)</f>
        <v>0</v>
      </c>
      <c r="K18" s="43"/>
      <c r="L18" s="44">
        <f t="shared" ref="L18" si="34">J18+K18</f>
        <v>0</v>
      </c>
      <c r="N18" s="39"/>
      <c r="O18" s="40"/>
      <c r="P18" s="40"/>
      <c r="Q18" s="40"/>
      <c r="R18" s="41">
        <f t="shared" si="5"/>
        <v>0</v>
      </c>
      <c r="S18" s="42">
        <f>IFERROR(R18/$J$2,0)</f>
        <v>0</v>
      </c>
      <c r="T18" s="43"/>
      <c r="U18" s="44">
        <f t="shared" ref="U18" si="35">S18+T18</f>
        <v>0</v>
      </c>
      <c r="W18" s="39"/>
      <c r="X18" s="40"/>
      <c r="Y18" s="40"/>
      <c r="Z18" s="40"/>
      <c r="AA18" s="41">
        <f t="shared" si="7"/>
        <v>0</v>
      </c>
      <c r="AB18" s="42">
        <f t="shared" si="8"/>
        <v>0</v>
      </c>
      <c r="AC18" s="43"/>
      <c r="AD18" s="44">
        <f t="shared" si="28"/>
        <v>0</v>
      </c>
      <c r="AF18" s="41">
        <f t="shared" si="18"/>
        <v>0</v>
      </c>
      <c r="AG18" s="42">
        <f t="shared" si="19"/>
        <v>0</v>
      </c>
      <c r="AH18" s="45">
        <f t="shared" si="20"/>
        <v>0</v>
      </c>
      <c r="AI18" s="44">
        <f t="shared" si="21"/>
        <v>0</v>
      </c>
      <c r="AJ18" s="46"/>
    </row>
    <row r="19" spans="1:263" ht="14.25" customHeight="1">
      <c r="A19" s="36">
        <v>1.1299999999999999</v>
      </c>
      <c r="B19" s="37"/>
      <c r="C19" s="47"/>
      <c r="E19" s="39"/>
      <c r="F19" s="40"/>
      <c r="G19" s="40"/>
      <c r="H19" s="40"/>
      <c r="I19" s="41">
        <f t="shared" si="4"/>
        <v>0</v>
      </c>
      <c r="J19" s="42">
        <f t="shared" si="33"/>
        <v>0</v>
      </c>
      <c r="K19" s="43"/>
      <c r="L19" s="44">
        <f t="shared" ref="L19:L24" si="36">J19+K19</f>
        <v>0</v>
      </c>
      <c r="N19" s="39"/>
      <c r="O19" s="40"/>
      <c r="P19" s="40"/>
      <c r="Q19" s="40"/>
      <c r="R19" s="41">
        <f t="shared" si="5"/>
        <v>0</v>
      </c>
      <c r="S19" s="42">
        <f>IFERROR(R19/$J$2,0)</f>
        <v>0</v>
      </c>
      <c r="T19" s="43"/>
      <c r="U19" s="44">
        <f t="shared" ref="U19:U24" si="37">S19+T19</f>
        <v>0</v>
      </c>
      <c r="W19" s="39"/>
      <c r="X19" s="40"/>
      <c r="Y19" s="40"/>
      <c r="Z19" s="40"/>
      <c r="AA19" s="41">
        <f t="shared" si="7"/>
        <v>0</v>
      </c>
      <c r="AB19" s="42">
        <f t="shared" si="8"/>
        <v>0</v>
      </c>
      <c r="AC19" s="43"/>
      <c r="AD19" s="44">
        <f t="shared" si="28"/>
        <v>0</v>
      </c>
      <c r="AF19" s="41">
        <f t="shared" si="18"/>
        <v>0</v>
      </c>
      <c r="AG19" s="42">
        <f t="shared" si="19"/>
        <v>0</v>
      </c>
      <c r="AH19" s="45">
        <f t="shared" si="20"/>
        <v>0</v>
      </c>
      <c r="AI19" s="44">
        <f t="shared" si="21"/>
        <v>0</v>
      </c>
      <c r="AJ19" s="46"/>
    </row>
    <row r="20" spans="1:263" ht="14.25" customHeight="1">
      <c r="A20" s="36">
        <v>1.1399999999999999</v>
      </c>
      <c r="B20" s="37"/>
      <c r="C20" s="47"/>
      <c r="E20" s="39"/>
      <c r="F20" s="40"/>
      <c r="G20" s="40"/>
      <c r="H20" s="40"/>
      <c r="I20" s="41">
        <f t="shared" si="4"/>
        <v>0</v>
      </c>
      <c r="J20" s="42">
        <f t="shared" si="33"/>
        <v>0</v>
      </c>
      <c r="K20" s="43"/>
      <c r="L20" s="44">
        <f t="shared" ref="L20" si="38">J20+K20</f>
        <v>0</v>
      </c>
      <c r="N20" s="39"/>
      <c r="O20" s="40"/>
      <c r="P20" s="40"/>
      <c r="Q20" s="40"/>
      <c r="R20" s="41">
        <f t="shared" si="5"/>
        <v>0</v>
      </c>
      <c r="S20" s="42">
        <f t="shared" ref="S20" si="39">IFERROR(R20/$J$2,0)</f>
        <v>0</v>
      </c>
      <c r="T20" s="43"/>
      <c r="U20" s="44">
        <f t="shared" ref="U20" si="40">S20+T20</f>
        <v>0</v>
      </c>
      <c r="W20" s="39"/>
      <c r="X20" s="40"/>
      <c r="Y20" s="40"/>
      <c r="Z20" s="40"/>
      <c r="AA20" s="41">
        <f t="shared" si="7"/>
        <v>0</v>
      </c>
      <c r="AB20" s="42">
        <f t="shared" si="8"/>
        <v>0</v>
      </c>
      <c r="AC20" s="43"/>
      <c r="AD20" s="44">
        <f t="shared" si="28"/>
        <v>0</v>
      </c>
      <c r="AF20" s="41">
        <f t="shared" ref="AF20" si="41">I20+R20+AA20</f>
        <v>0</v>
      </c>
      <c r="AG20" s="42">
        <f t="shared" ref="AG20" si="42">J20+S20+AB20</f>
        <v>0</v>
      </c>
      <c r="AH20" s="45">
        <f t="shared" ref="AH20" si="43">K20+T20+AC20</f>
        <v>0</v>
      </c>
      <c r="AI20" s="44">
        <f t="shared" ref="AI20" si="44">L20+U20+AD20</f>
        <v>0</v>
      </c>
      <c r="AJ20" s="46"/>
    </row>
    <row r="21" spans="1:263" ht="14.25" customHeight="1">
      <c r="A21" s="36">
        <v>1.1499999999999999</v>
      </c>
      <c r="B21" s="37"/>
      <c r="C21" s="47"/>
      <c r="E21" s="39"/>
      <c r="F21" s="40"/>
      <c r="G21" s="40"/>
      <c r="H21" s="40"/>
      <c r="I21" s="41">
        <f t="shared" si="4"/>
        <v>0</v>
      </c>
      <c r="J21" s="42">
        <f t="shared" si="33"/>
        <v>0</v>
      </c>
      <c r="K21" s="43"/>
      <c r="L21" s="44">
        <f t="shared" si="36"/>
        <v>0</v>
      </c>
      <c r="N21" s="39"/>
      <c r="O21" s="40"/>
      <c r="P21" s="40"/>
      <c r="Q21" s="40"/>
      <c r="R21" s="41">
        <f t="shared" si="5"/>
        <v>0</v>
      </c>
      <c r="S21" s="42">
        <f>IFERROR(R21/$J$2,0)</f>
        <v>0</v>
      </c>
      <c r="T21" s="43"/>
      <c r="U21" s="44">
        <f t="shared" si="37"/>
        <v>0</v>
      </c>
      <c r="W21" s="39"/>
      <c r="X21" s="40"/>
      <c r="Y21" s="40"/>
      <c r="Z21" s="40"/>
      <c r="AA21" s="41">
        <f t="shared" si="7"/>
        <v>0</v>
      </c>
      <c r="AB21" s="42">
        <f t="shared" si="8"/>
        <v>0</v>
      </c>
      <c r="AC21" s="43"/>
      <c r="AD21" s="44">
        <f t="shared" si="28"/>
        <v>0</v>
      </c>
      <c r="AF21" s="41">
        <f t="shared" si="18"/>
        <v>0</v>
      </c>
      <c r="AG21" s="42">
        <f t="shared" si="19"/>
        <v>0</v>
      </c>
      <c r="AH21" s="45">
        <f t="shared" si="20"/>
        <v>0</v>
      </c>
      <c r="AI21" s="44">
        <f t="shared" si="21"/>
        <v>0</v>
      </c>
      <c r="AJ21" s="46"/>
    </row>
    <row r="22" spans="1:263" ht="14.25" customHeight="1">
      <c r="A22" s="36">
        <v>1.1599999999999999</v>
      </c>
      <c r="B22" s="37"/>
      <c r="C22" s="48"/>
      <c r="E22" s="40"/>
      <c r="F22" s="40"/>
      <c r="G22" s="40"/>
      <c r="H22" s="40"/>
      <c r="I22" s="41">
        <f t="shared" si="4"/>
        <v>0</v>
      </c>
      <c r="J22" s="42">
        <f t="shared" si="33"/>
        <v>0</v>
      </c>
      <c r="K22" s="43"/>
      <c r="L22" s="44">
        <f t="shared" si="36"/>
        <v>0</v>
      </c>
      <c r="N22" s="40"/>
      <c r="O22" s="40"/>
      <c r="P22" s="40"/>
      <c r="Q22" s="40"/>
      <c r="R22" s="41">
        <f t="shared" si="5"/>
        <v>0</v>
      </c>
      <c r="S22" s="42">
        <f>IFERROR(R22/$J$2,0)</f>
        <v>0</v>
      </c>
      <c r="T22" s="43"/>
      <c r="U22" s="44">
        <f t="shared" si="37"/>
        <v>0</v>
      </c>
      <c r="W22" s="40"/>
      <c r="X22" s="40"/>
      <c r="Y22" s="40"/>
      <c r="Z22" s="40"/>
      <c r="AA22" s="41">
        <f t="shared" si="7"/>
        <v>0</v>
      </c>
      <c r="AB22" s="42">
        <f t="shared" si="8"/>
        <v>0</v>
      </c>
      <c r="AC22" s="43"/>
      <c r="AD22" s="44">
        <f t="shared" si="28"/>
        <v>0</v>
      </c>
      <c r="AF22" s="41">
        <f t="shared" si="18"/>
        <v>0</v>
      </c>
      <c r="AG22" s="42">
        <f t="shared" si="19"/>
        <v>0</v>
      </c>
      <c r="AH22" s="45">
        <f t="shared" si="20"/>
        <v>0</v>
      </c>
      <c r="AI22" s="44">
        <f t="shared" si="21"/>
        <v>0</v>
      </c>
      <c r="AJ22" s="46"/>
    </row>
    <row r="23" spans="1:263" ht="14.25" customHeight="1">
      <c r="A23" s="36">
        <v>1.17</v>
      </c>
      <c r="B23" s="48"/>
      <c r="C23" s="48"/>
      <c r="E23" s="40"/>
      <c r="F23" s="40"/>
      <c r="G23" s="40"/>
      <c r="H23" s="40"/>
      <c r="I23" s="41">
        <f t="shared" si="4"/>
        <v>0</v>
      </c>
      <c r="J23" s="42">
        <f t="shared" si="33"/>
        <v>0</v>
      </c>
      <c r="K23" s="43"/>
      <c r="L23" s="44">
        <f t="shared" si="36"/>
        <v>0</v>
      </c>
      <c r="N23" s="40"/>
      <c r="O23" s="40"/>
      <c r="P23" s="40"/>
      <c r="Q23" s="40"/>
      <c r="R23" s="41">
        <f t="shared" si="5"/>
        <v>0</v>
      </c>
      <c r="S23" s="42">
        <f>IFERROR(R23/$J$2,0)</f>
        <v>0</v>
      </c>
      <c r="T23" s="43"/>
      <c r="U23" s="44">
        <f t="shared" si="37"/>
        <v>0</v>
      </c>
      <c r="W23" s="40"/>
      <c r="X23" s="40"/>
      <c r="Y23" s="40"/>
      <c r="Z23" s="40"/>
      <c r="AA23" s="41">
        <f t="shared" si="7"/>
        <v>0</v>
      </c>
      <c r="AB23" s="42">
        <f t="shared" si="8"/>
        <v>0</v>
      </c>
      <c r="AC23" s="43"/>
      <c r="AD23" s="44">
        <f t="shared" si="28"/>
        <v>0</v>
      </c>
      <c r="AF23" s="41">
        <f t="shared" si="18"/>
        <v>0</v>
      </c>
      <c r="AG23" s="42">
        <f t="shared" si="19"/>
        <v>0</v>
      </c>
      <c r="AH23" s="45">
        <f t="shared" si="20"/>
        <v>0</v>
      </c>
      <c r="AI23" s="44">
        <f t="shared" si="21"/>
        <v>0</v>
      </c>
      <c r="AJ23" s="46"/>
    </row>
    <row r="24" spans="1:263" ht="14.25" customHeight="1">
      <c r="A24" s="36">
        <v>1.18</v>
      </c>
      <c r="B24" s="48"/>
      <c r="C24" s="48"/>
      <c r="E24" s="40"/>
      <c r="F24" s="40"/>
      <c r="G24" s="40"/>
      <c r="H24" s="40"/>
      <c r="I24" s="41">
        <f t="shared" si="4"/>
        <v>0</v>
      </c>
      <c r="J24" s="42">
        <f t="shared" si="33"/>
        <v>0</v>
      </c>
      <c r="K24" s="43"/>
      <c r="L24" s="44">
        <f t="shared" si="36"/>
        <v>0</v>
      </c>
      <c r="N24" s="40"/>
      <c r="O24" s="40"/>
      <c r="P24" s="40"/>
      <c r="Q24" s="40"/>
      <c r="R24" s="41">
        <f t="shared" si="5"/>
        <v>0</v>
      </c>
      <c r="S24" s="42">
        <f>IFERROR(R24/$J$2,0)</f>
        <v>0</v>
      </c>
      <c r="T24" s="43"/>
      <c r="U24" s="44">
        <f t="shared" si="37"/>
        <v>0</v>
      </c>
      <c r="W24" s="40"/>
      <c r="X24" s="40"/>
      <c r="Y24" s="40"/>
      <c r="Z24" s="40"/>
      <c r="AA24" s="41">
        <f t="shared" si="7"/>
        <v>0</v>
      </c>
      <c r="AB24" s="42">
        <f t="shared" si="8"/>
        <v>0</v>
      </c>
      <c r="AC24" s="43"/>
      <c r="AD24" s="44">
        <f t="shared" si="28"/>
        <v>0</v>
      </c>
      <c r="AF24" s="41">
        <f t="shared" si="18"/>
        <v>0</v>
      </c>
      <c r="AG24" s="42">
        <f t="shared" si="19"/>
        <v>0</v>
      </c>
      <c r="AH24" s="45">
        <f t="shared" si="20"/>
        <v>0</v>
      </c>
      <c r="AI24" s="44">
        <f t="shared" si="21"/>
        <v>0</v>
      </c>
      <c r="AJ24" s="46"/>
    </row>
    <row r="25" spans="1:263" s="49" customFormat="1" ht="15" customHeight="1">
      <c r="B25" s="50"/>
      <c r="C25" s="50" t="s">
        <v>14</v>
      </c>
      <c r="E25" s="51">
        <f>SUM(E7:E24)</f>
        <v>0</v>
      </c>
      <c r="F25" s="51">
        <f>SUM(F7:F24)</f>
        <v>0</v>
      </c>
      <c r="G25" s="51">
        <f>SUM(G7:G24)</f>
        <v>0</v>
      </c>
      <c r="H25" s="51">
        <f>SUM(H7:H24)</f>
        <v>0</v>
      </c>
      <c r="I25" s="51">
        <f>SUM(I7:I24)</f>
        <v>0</v>
      </c>
      <c r="J25" s="52">
        <f t="shared" si="33"/>
        <v>0</v>
      </c>
      <c r="K25" s="52">
        <f>SUM(K7:K24)</f>
        <v>0</v>
      </c>
      <c r="L25" s="52">
        <f t="shared" ref="L25" si="45">J25+K25</f>
        <v>0</v>
      </c>
      <c r="M25" s="53"/>
      <c r="N25" s="51">
        <f>SUM(N7:N24)</f>
        <v>0</v>
      </c>
      <c r="O25" s="51">
        <f>SUM(O7:O24)</f>
        <v>0</v>
      </c>
      <c r="P25" s="51">
        <f>SUM(P7:P24)</f>
        <v>0</v>
      </c>
      <c r="Q25" s="51">
        <f>SUM(Q7:Q24)</f>
        <v>0</v>
      </c>
      <c r="R25" s="51">
        <f>SUM(R7:R24)</f>
        <v>0</v>
      </c>
      <c r="S25" s="52">
        <f>IFERROR(R25/$J$2,0)</f>
        <v>0</v>
      </c>
      <c r="T25" s="52">
        <f>SUM(T7:T24)</f>
        <v>0</v>
      </c>
      <c r="U25" s="52">
        <f t="shared" ref="U25" si="46">S25+T25</f>
        <v>0</v>
      </c>
      <c r="V25" s="53"/>
      <c r="W25" s="51">
        <f>SUM(W7:W24)</f>
        <v>0</v>
      </c>
      <c r="X25" s="51">
        <f>SUM(X7:X24)</f>
        <v>0</v>
      </c>
      <c r="Y25" s="51">
        <f>SUM(Y7:Y24)</f>
        <v>0</v>
      </c>
      <c r="Z25" s="51">
        <f>SUM(Z7:Z24)</f>
        <v>0</v>
      </c>
      <c r="AA25" s="51">
        <f>SUM(AA7:AA24)</f>
        <v>0</v>
      </c>
      <c r="AB25" s="52">
        <f t="shared" si="8"/>
        <v>0</v>
      </c>
      <c r="AC25" s="52">
        <f>SUM(AC7:AC24)</f>
        <v>0</v>
      </c>
      <c r="AD25" s="52">
        <f t="shared" si="28"/>
        <v>0</v>
      </c>
      <c r="AE25" s="53"/>
      <c r="AF25" s="51">
        <f t="shared" ref="AF25" si="47">I25+R25+AA25</f>
        <v>0</v>
      </c>
      <c r="AG25" s="52">
        <f t="shared" ref="AG25" si="48">J25+S25+AB25</f>
        <v>0</v>
      </c>
      <c r="AH25" s="52">
        <f t="shared" ref="AH25" si="49">K25+T25+AC25</f>
        <v>0</v>
      </c>
      <c r="AI25" s="54">
        <f t="shared" ref="AI25" si="50">L25+U25+AD25</f>
        <v>0</v>
      </c>
      <c r="AJ25" s="55"/>
      <c r="AK25" s="56"/>
      <c r="AL25" s="56"/>
      <c r="AM25" s="56"/>
      <c r="AN25" s="56"/>
      <c r="AO25" s="56"/>
      <c r="AP25" s="56"/>
      <c r="AQ25" s="56"/>
      <c r="AR25" s="56"/>
      <c r="AS25" s="56"/>
      <c r="AT25" s="56"/>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c r="IG25" s="57"/>
      <c r="IH25" s="57"/>
      <c r="II25" s="57"/>
      <c r="IJ25" s="57"/>
      <c r="IK25" s="57"/>
      <c r="IL25" s="57"/>
      <c r="IM25" s="57"/>
      <c r="IN25" s="57"/>
      <c r="IO25" s="57"/>
      <c r="IP25" s="57"/>
      <c r="IQ25" s="57"/>
      <c r="IR25" s="57"/>
      <c r="IS25" s="57"/>
      <c r="IT25" s="57"/>
      <c r="IU25" s="57"/>
      <c r="IV25" s="57"/>
      <c r="IW25" s="57"/>
      <c r="IX25" s="57"/>
      <c r="IY25" s="57"/>
      <c r="IZ25" s="57"/>
      <c r="JA25" s="57"/>
      <c r="JB25" s="57"/>
      <c r="JC25" s="57"/>
    </row>
    <row r="26" spans="1:263" ht="15" customHeight="1">
      <c r="B26" s="58"/>
      <c r="C26" s="59"/>
      <c r="E26" s="60"/>
      <c r="F26" s="60"/>
      <c r="G26" s="60"/>
      <c r="H26" s="60"/>
      <c r="I26" s="60"/>
      <c r="J26" s="61"/>
      <c r="K26" s="62"/>
      <c r="L26" s="61"/>
      <c r="N26" s="60"/>
      <c r="O26" s="60"/>
      <c r="P26" s="60"/>
      <c r="Q26" s="60"/>
      <c r="R26" s="60"/>
      <c r="S26" s="61"/>
      <c r="T26" s="62"/>
      <c r="U26" s="61"/>
      <c r="W26" s="60"/>
      <c r="X26" s="60"/>
      <c r="Y26" s="60"/>
      <c r="Z26" s="60"/>
      <c r="AA26" s="60"/>
      <c r="AB26" s="61"/>
      <c r="AC26" s="62"/>
      <c r="AD26" s="61"/>
      <c r="AF26" s="60"/>
      <c r="AG26" s="61"/>
      <c r="AH26" s="62"/>
      <c r="AI26" s="61"/>
      <c r="AJ26" s="46"/>
    </row>
    <row r="27" spans="1:263" ht="89.5" customHeight="1">
      <c r="B27" s="63" t="s">
        <v>15</v>
      </c>
      <c r="C27" s="64"/>
      <c r="E27" s="65"/>
      <c r="F27" s="66"/>
      <c r="G27" s="66"/>
      <c r="H27" s="66"/>
      <c r="I27" s="66"/>
      <c r="J27" s="67"/>
      <c r="K27" s="32"/>
      <c r="L27" s="68"/>
      <c r="N27" s="65"/>
      <c r="O27" s="66"/>
      <c r="P27" s="66"/>
      <c r="Q27" s="66"/>
      <c r="R27" s="66"/>
      <c r="S27" s="67"/>
      <c r="T27" s="32"/>
      <c r="U27" s="68"/>
      <c r="W27" s="65"/>
      <c r="X27" s="66"/>
      <c r="Y27" s="66"/>
      <c r="Z27" s="66"/>
      <c r="AA27" s="66"/>
      <c r="AB27" s="67"/>
      <c r="AC27" s="32"/>
      <c r="AD27" s="68"/>
      <c r="AF27" s="66"/>
      <c r="AG27" s="67"/>
      <c r="AH27" s="32"/>
      <c r="AI27" s="68"/>
      <c r="AJ27" s="35" t="s">
        <v>169</v>
      </c>
    </row>
    <row r="28" spans="1:263" ht="14.25" customHeight="1">
      <c r="A28" s="36">
        <v>2.0099999999999998</v>
      </c>
      <c r="B28" s="241"/>
      <c r="C28" s="241"/>
      <c r="E28" s="40"/>
      <c r="F28" s="40"/>
      <c r="G28" s="40"/>
      <c r="H28" s="40"/>
      <c r="I28" s="41">
        <f t="shared" ref="I28:I43" si="51">SUM(E28:H28)</f>
        <v>0</v>
      </c>
      <c r="J28" s="42">
        <f t="shared" ref="J28:J44" si="52">IFERROR(I28/$J$2,0)</f>
        <v>0</v>
      </c>
      <c r="K28" s="43"/>
      <c r="L28" s="44">
        <f t="shared" ref="L28:L44" si="53">J28+K28</f>
        <v>0</v>
      </c>
      <c r="N28" s="40"/>
      <c r="O28" s="40"/>
      <c r="P28" s="40"/>
      <c r="Q28" s="40"/>
      <c r="R28" s="41">
        <f t="shared" ref="R28:R43" si="54">SUM(N28:Q28)</f>
        <v>0</v>
      </c>
      <c r="S28" s="42">
        <f t="shared" ref="S28:S44" si="55">IFERROR(R28/$J$2,0)</f>
        <v>0</v>
      </c>
      <c r="T28" s="43"/>
      <c r="U28" s="44">
        <f t="shared" ref="U28:U44" si="56">S28+T28</f>
        <v>0</v>
      </c>
      <c r="W28" s="40"/>
      <c r="X28" s="40"/>
      <c r="Y28" s="40"/>
      <c r="Z28" s="40"/>
      <c r="AA28" s="41">
        <f t="shared" ref="AA28:AA43" si="57">SUM(W28:Z28)</f>
        <v>0</v>
      </c>
      <c r="AB28" s="42">
        <f t="shared" ref="AB28:AB44" si="58">IFERROR(AA28/$J$2,0)</f>
        <v>0</v>
      </c>
      <c r="AC28" s="43"/>
      <c r="AD28" s="44">
        <f t="shared" ref="AD28:AD44" si="59">AB28+AC28</f>
        <v>0</v>
      </c>
      <c r="AF28" s="41">
        <f t="shared" ref="AF28:AF44" si="60">I28+R28+AA28</f>
        <v>0</v>
      </c>
      <c r="AG28" s="42">
        <f t="shared" ref="AG28:AG44" si="61">J28+S28+AB28</f>
        <v>0</v>
      </c>
      <c r="AH28" s="45">
        <f t="shared" ref="AH28:AH44" si="62">K28+T28+AC28</f>
        <v>0</v>
      </c>
      <c r="AI28" s="44">
        <f t="shared" ref="AI28:AI44" si="63">L28+U28+AD28</f>
        <v>0</v>
      </c>
      <c r="AJ28" s="46"/>
    </row>
    <row r="29" spans="1:263" ht="14.25" customHeight="1">
      <c r="A29" s="36">
        <v>2.02</v>
      </c>
      <c r="B29" s="241"/>
      <c r="C29" s="241"/>
      <c r="E29" s="40"/>
      <c r="F29" s="40"/>
      <c r="G29" s="40"/>
      <c r="H29" s="40"/>
      <c r="I29" s="41">
        <f t="shared" si="51"/>
        <v>0</v>
      </c>
      <c r="J29" s="42">
        <f t="shared" si="52"/>
        <v>0</v>
      </c>
      <c r="K29" s="43"/>
      <c r="L29" s="44">
        <f t="shared" si="53"/>
        <v>0</v>
      </c>
      <c r="N29" s="40"/>
      <c r="O29" s="40"/>
      <c r="P29" s="40"/>
      <c r="Q29" s="40"/>
      <c r="R29" s="41">
        <f t="shared" si="54"/>
        <v>0</v>
      </c>
      <c r="S29" s="42">
        <f t="shared" si="55"/>
        <v>0</v>
      </c>
      <c r="T29" s="43"/>
      <c r="U29" s="44">
        <f t="shared" si="56"/>
        <v>0</v>
      </c>
      <c r="W29" s="40"/>
      <c r="X29" s="40"/>
      <c r="Y29" s="40"/>
      <c r="Z29" s="40"/>
      <c r="AA29" s="41">
        <f t="shared" si="57"/>
        <v>0</v>
      </c>
      <c r="AB29" s="42">
        <f t="shared" si="58"/>
        <v>0</v>
      </c>
      <c r="AC29" s="43"/>
      <c r="AD29" s="44">
        <f t="shared" si="59"/>
        <v>0</v>
      </c>
      <c r="AF29" s="41">
        <f t="shared" si="60"/>
        <v>0</v>
      </c>
      <c r="AG29" s="42">
        <f t="shared" si="61"/>
        <v>0</v>
      </c>
      <c r="AH29" s="45">
        <f t="shared" si="62"/>
        <v>0</v>
      </c>
      <c r="AI29" s="44">
        <f t="shared" si="63"/>
        <v>0</v>
      </c>
      <c r="AJ29" s="46"/>
    </row>
    <row r="30" spans="1:263" ht="14.25" customHeight="1">
      <c r="A30" s="36">
        <v>2.0299999999999998</v>
      </c>
      <c r="B30" s="241"/>
      <c r="C30" s="241"/>
      <c r="E30" s="40"/>
      <c r="F30" s="40"/>
      <c r="G30" s="40"/>
      <c r="H30" s="40"/>
      <c r="I30" s="41">
        <f t="shared" si="51"/>
        <v>0</v>
      </c>
      <c r="J30" s="42">
        <f t="shared" si="52"/>
        <v>0</v>
      </c>
      <c r="K30" s="43"/>
      <c r="L30" s="44">
        <f t="shared" si="53"/>
        <v>0</v>
      </c>
      <c r="N30" s="40"/>
      <c r="O30" s="40"/>
      <c r="P30" s="40"/>
      <c r="Q30" s="40"/>
      <c r="R30" s="41">
        <f t="shared" si="54"/>
        <v>0</v>
      </c>
      <c r="S30" s="42">
        <f t="shared" si="55"/>
        <v>0</v>
      </c>
      <c r="T30" s="43"/>
      <c r="U30" s="44">
        <f t="shared" si="56"/>
        <v>0</v>
      </c>
      <c r="W30" s="40"/>
      <c r="X30" s="40"/>
      <c r="Y30" s="40"/>
      <c r="Z30" s="40"/>
      <c r="AA30" s="41">
        <f t="shared" si="57"/>
        <v>0</v>
      </c>
      <c r="AB30" s="42">
        <f t="shared" si="58"/>
        <v>0</v>
      </c>
      <c r="AC30" s="43"/>
      <c r="AD30" s="44">
        <f t="shared" si="59"/>
        <v>0</v>
      </c>
      <c r="AF30" s="41">
        <f t="shared" si="60"/>
        <v>0</v>
      </c>
      <c r="AG30" s="42">
        <f t="shared" si="61"/>
        <v>0</v>
      </c>
      <c r="AH30" s="45">
        <f t="shared" si="62"/>
        <v>0</v>
      </c>
      <c r="AI30" s="44">
        <f t="shared" si="63"/>
        <v>0</v>
      </c>
      <c r="AJ30" s="46"/>
    </row>
    <row r="31" spans="1:263" ht="14.25" customHeight="1">
      <c r="A31" s="36">
        <v>2.04</v>
      </c>
      <c r="B31" s="241"/>
      <c r="C31" s="241"/>
      <c r="E31" s="40"/>
      <c r="F31" s="40"/>
      <c r="G31" s="40"/>
      <c r="H31" s="40"/>
      <c r="I31" s="41">
        <f t="shared" ref="I31:I36" si="64">SUM(E31:H31)</f>
        <v>0</v>
      </c>
      <c r="J31" s="42">
        <f t="shared" ref="J31:J36" si="65">IFERROR(I31/$J$2,0)</f>
        <v>0</v>
      </c>
      <c r="K31" s="43"/>
      <c r="L31" s="44">
        <f t="shared" ref="L31:L36" si="66">J31+K31</f>
        <v>0</v>
      </c>
      <c r="N31" s="40"/>
      <c r="O31" s="40"/>
      <c r="P31" s="40"/>
      <c r="Q31" s="40"/>
      <c r="R31" s="41">
        <f t="shared" ref="R31:R36" si="67">SUM(N31:Q31)</f>
        <v>0</v>
      </c>
      <c r="S31" s="42">
        <f t="shared" ref="S31:S36" si="68">IFERROR(R31/$J$2,0)</f>
        <v>0</v>
      </c>
      <c r="T31" s="43"/>
      <c r="U31" s="44">
        <f t="shared" ref="U31:U36" si="69">S31+T31</f>
        <v>0</v>
      </c>
      <c r="W31" s="40"/>
      <c r="X31" s="40"/>
      <c r="Y31" s="40"/>
      <c r="Z31" s="40"/>
      <c r="AA31" s="41">
        <f t="shared" si="57"/>
        <v>0</v>
      </c>
      <c r="AB31" s="42">
        <f t="shared" si="58"/>
        <v>0</v>
      </c>
      <c r="AC31" s="43"/>
      <c r="AD31" s="44">
        <f t="shared" si="59"/>
        <v>0</v>
      </c>
      <c r="AF31" s="41">
        <f t="shared" ref="AF31:AF36" si="70">I31+R31+AA31</f>
        <v>0</v>
      </c>
      <c r="AG31" s="42">
        <f t="shared" ref="AG31:AG36" si="71">J31+S31+AB31</f>
        <v>0</v>
      </c>
      <c r="AH31" s="45">
        <f t="shared" ref="AH31:AH36" si="72">K31+T31+AC31</f>
        <v>0</v>
      </c>
      <c r="AI31" s="44">
        <f t="shared" ref="AI31:AI36" si="73">L31+U31+AD31</f>
        <v>0</v>
      </c>
      <c r="AJ31" s="46"/>
    </row>
    <row r="32" spans="1:263" ht="14.25" customHeight="1">
      <c r="A32" s="36">
        <v>2.0499999999999998</v>
      </c>
      <c r="B32" s="241"/>
      <c r="C32" s="241"/>
      <c r="E32" s="40"/>
      <c r="F32" s="40"/>
      <c r="G32" s="40"/>
      <c r="H32" s="40"/>
      <c r="I32" s="41">
        <f t="shared" si="64"/>
        <v>0</v>
      </c>
      <c r="J32" s="42">
        <f t="shared" si="65"/>
        <v>0</v>
      </c>
      <c r="K32" s="43"/>
      <c r="L32" s="44">
        <f t="shared" si="66"/>
        <v>0</v>
      </c>
      <c r="N32" s="40"/>
      <c r="O32" s="40"/>
      <c r="P32" s="40"/>
      <c r="Q32" s="40"/>
      <c r="R32" s="41">
        <f t="shared" si="67"/>
        <v>0</v>
      </c>
      <c r="S32" s="42">
        <f t="shared" si="68"/>
        <v>0</v>
      </c>
      <c r="T32" s="43"/>
      <c r="U32" s="44">
        <f t="shared" si="69"/>
        <v>0</v>
      </c>
      <c r="W32" s="40"/>
      <c r="X32" s="40"/>
      <c r="Y32" s="40"/>
      <c r="Z32" s="40"/>
      <c r="AA32" s="41">
        <f t="shared" si="57"/>
        <v>0</v>
      </c>
      <c r="AB32" s="42">
        <f t="shared" si="58"/>
        <v>0</v>
      </c>
      <c r="AC32" s="43"/>
      <c r="AD32" s="44">
        <f t="shared" si="59"/>
        <v>0</v>
      </c>
      <c r="AF32" s="41">
        <f t="shared" si="70"/>
        <v>0</v>
      </c>
      <c r="AG32" s="42">
        <f t="shared" si="71"/>
        <v>0</v>
      </c>
      <c r="AH32" s="45">
        <f t="shared" si="72"/>
        <v>0</v>
      </c>
      <c r="AI32" s="44">
        <f t="shared" si="73"/>
        <v>0</v>
      </c>
      <c r="AJ32" s="46"/>
    </row>
    <row r="33" spans="1:263" ht="14.25" customHeight="1">
      <c r="A33" s="36">
        <v>2.06</v>
      </c>
      <c r="B33" s="241"/>
      <c r="C33" s="241"/>
      <c r="E33" s="40"/>
      <c r="F33" s="40"/>
      <c r="G33" s="40"/>
      <c r="H33" s="40"/>
      <c r="I33" s="41">
        <f t="shared" si="64"/>
        <v>0</v>
      </c>
      <c r="J33" s="42">
        <f t="shared" si="65"/>
        <v>0</v>
      </c>
      <c r="K33" s="43"/>
      <c r="L33" s="44">
        <f t="shared" si="66"/>
        <v>0</v>
      </c>
      <c r="N33" s="40"/>
      <c r="O33" s="40"/>
      <c r="P33" s="40"/>
      <c r="Q33" s="40"/>
      <c r="R33" s="41">
        <f t="shared" si="67"/>
        <v>0</v>
      </c>
      <c r="S33" s="42">
        <f t="shared" si="68"/>
        <v>0</v>
      </c>
      <c r="T33" s="43"/>
      <c r="U33" s="44">
        <f t="shared" si="69"/>
        <v>0</v>
      </c>
      <c r="W33" s="40"/>
      <c r="X33" s="40"/>
      <c r="Y33" s="40"/>
      <c r="Z33" s="40"/>
      <c r="AA33" s="41">
        <f t="shared" si="57"/>
        <v>0</v>
      </c>
      <c r="AB33" s="42">
        <f t="shared" si="58"/>
        <v>0</v>
      </c>
      <c r="AC33" s="43"/>
      <c r="AD33" s="44">
        <f t="shared" si="59"/>
        <v>0</v>
      </c>
      <c r="AF33" s="41">
        <f t="shared" si="70"/>
        <v>0</v>
      </c>
      <c r="AG33" s="42">
        <f t="shared" si="71"/>
        <v>0</v>
      </c>
      <c r="AH33" s="45">
        <f t="shared" si="72"/>
        <v>0</v>
      </c>
      <c r="AI33" s="44">
        <f t="shared" si="73"/>
        <v>0</v>
      </c>
      <c r="AJ33" s="46"/>
    </row>
    <row r="34" spans="1:263" ht="14.25" customHeight="1">
      <c r="A34" s="36">
        <v>2.0699999999999998</v>
      </c>
      <c r="B34" s="241"/>
      <c r="C34" s="241"/>
      <c r="E34" s="40"/>
      <c r="F34" s="40"/>
      <c r="G34" s="40"/>
      <c r="H34" s="40"/>
      <c r="I34" s="41">
        <f t="shared" si="64"/>
        <v>0</v>
      </c>
      <c r="J34" s="42">
        <f t="shared" si="65"/>
        <v>0</v>
      </c>
      <c r="K34" s="43"/>
      <c r="L34" s="44">
        <f t="shared" si="66"/>
        <v>0</v>
      </c>
      <c r="N34" s="40"/>
      <c r="O34" s="40"/>
      <c r="P34" s="40"/>
      <c r="Q34" s="40"/>
      <c r="R34" s="41">
        <f t="shared" si="67"/>
        <v>0</v>
      </c>
      <c r="S34" s="42">
        <f t="shared" si="68"/>
        <v>0</v>
      </c>
      <c r="T34" s="43"/>
      <c r="U34" s="44">
        <f t="shared" si="69"/>
        <v>0</v>
      </c>
      <c r="W34" s="40"/>
      <c r="X34" s="40"/>
      <c r="Y34" s="40"/>
      <c r="Z34" s="40"/>
      <c r="AA34" s="41">
        <f t="shared" si="57"/>
        <v>0</v>
      </c>
      <c r="AB34" s="42">
        <f t="shared" si="58"/>
        <v>0</v>
      </c>
      <c r="AC34" s="43"/>
      <c r="AD34" s="44">
        <f t="shared" si="59"/>
        <v>0</v>
      </c>
      <c r="AF34" s="41">
        <f t="shared" si="70"/>
        <v>0</v>
      </c>
      <c r="AG34" s="42">
        <f t="shared" si="71"/>
        <v>0</v>
      </c>
      <c r="AH34" s="45">
        <f t="shared" si="72"/>
        <v>0</v>
      </c>
      <c r="AI34" s="44">
        <f t="shared" si="73"/>
        <v>0</v>
      </c>
      <c r="AJ34" s="46"/>
    </row>
    <row r="35" spans="1:263" ht="14.25" customHeight="1">
      <c r="A35" s="36">
        <v>2.08</v>
      </c>
      <c r="B35" s="241"/>
      <c r="C35" s="241"/>
      <c r="E35" s="40"/>
      <c r="F35" s="40"/>
      <c r="G35" s="40"/>
      <c r="H35" s="40"/>
      <c r="I35" s="41">
        <f t="shared" si="64"/>
        <v>0</v>
      </c>
      <c r="J35" s="42">
        <f t="shared" si="65"/>
        <v>0</v>
      </c>
      <c r="K35" s="43"/>
      <c r="L35" s="44">
        <f t="shared" si="66"/>
        <v>0</v>
      </c>
      <c r="N35" s="40"/>
      <c r="O35" s="40"/>
      <c r="P35" s="40"/>
      <c r="Q35" s="40"/>
      <c r="R35" s="41">
        <f t="shared" si="67"/>
        <v>0</v>
      </c>
      <c r="S35" s="42">
        <f t="shared" si="68"/>
        <v>0</v>
      </c>
      <c r="T35" s="43"/>
      <c r="U35" s="44">
        <f t="shared" si="69"/>
        <v>0</v>
      </c>
      <c r="W35" s="40"/>
      <c r="X35" s="40"/>
      <c r="Y35" s="40"/>
      <c r="Z35" s="40"/>
      <c r="AA35" s="41">
        <f t="shared" si="57"/>
        <v>0</v>
      </c>
      <c r="AB35" s="42">
        <f t="shared" si="58"/>
        <v>0</v>
      </c>
      <c r="AC35" s="43"/>
      <c r="AD35" s="44">
        <f t="shared" si="59"/>
        <v>0</v>
      </c>
      <c r="AF35" s="41">
        <f t="shared" si="70"/>
        <v>0</v>
      </c>
      <c r="AG35" s="42">
        <f t="shared" si="71"/>
        <v>0</v>
      </c>
      <c r="AH35" s="45">
        <f t="shared" si="72"/>
        <v>0</v>
      </c>
      <c r="AI35" s="44">
        <f t="shared" si="73"/>
        <v>0</v>
      </c>
      <c r="AJ35" s="46"/>
    </row>
    <row r="36" spans="1:263" ht="14.25" customHeight="1">
      <c r="A36" s="36">
        <v>2.09</v>
      </c>
      <c r="B36" s="241"/>
      <c r="C36" s="241"/>
      <c r="E36" s="40"/>
      <c r="F36" s="40"/>
      <c r="G36" s="40"/>
      <c r="H36" s="40"/>
      <c r="I36" s="41">
        <f t="shared" si="64"/>
        <v>0</v>
      </c>
      <c r="J36" s="42">
        <f t="shared" si="65"/>
        <v>0</v>
      </c>
      <c r="K36" s="43"/>
      <c r="L36" s="44">
        <f t="shared" si="66"/>
        <v>0</v>
      </c>
      <c r="N36" s="40"/>
      <c r="O36" s="40"/>
      <c r="P36" s="40"/>
      <c r="Q36" s="40"/>
      <c r="R36" s="41">
        <f t="shared" si="67"/>
        <v>0</v>
      </c>
      <c r="S36" s="42">
        <f t="shared" si="68"/>
        <v>0</v>
      </c>
      <c r="T36" s="43"/>
      <c r="U36" s="44">
        <f t="shared" si="69"/>
        <v>0</v>
      </c>
      <c r="W36" s="40"/>
      <c r="X36" s="40"/>
      <c r="Y36" s="40"/>
      <c r="Z36" s="40"/>
      <c r="AA36" s="41">
        <f t="shared" si="57"/>
        <v>0</v>
      </c>
      <c r="AB36" s="42">
        <f t="shared" si="58"/>
        <v>0</v>
      </c>
      <c r="AC36" s="43"/>
      <c r="AD36" s="44">
        <f t="shared" si="59"/>
        <v>0</v>
      </c>
      <c r="AF36" s="41">
        <f t="shared" si="70"/>
        <v>0</v>
      </c>
      <c r="AG36" s="42">
        <f t="shared" si="71"/>
        <v>0</v>
      </c>
      <c r="AH36" s="45">
        <f t="shared" si="72"/>
        <v>0</v>
      </c>
      <c r="AI36" s="44">
        <f t="shared" si="73"/>
        <v>0</v>
      </c>
      <c r="AJ36" s="46"/>
    </row>
    <row r="37" spans="1:263" ht="14.25" customHeight="1">
      <c r="A37" s="36">
        <v>2.1</v>
      </c>
      <c r="B37" s="241"/>
      <c r="C37" s="241"/>
      <c r="E37" s="40"/>
      <c r="F37" s="40"/>
      <c r="G37" s="40"/>
      <c r="H37" s="40"/>
      <c r="I37" s="41">
        <f t="shared" si="51"/>
        <v>0</v>
      </c>
      <c r="J37" s="42">
        <f t="shared" si="52"/>
        <v>0</v>
      </c>
      <c r="K37" s="43"/>
      <c r="L37" s="44">
        <f t="shared" ref="L37:L42" si="74">J37+K37</f>
        <v>0</v>
      </c>
      <c r="N37" s="40"/>
      <c r="O37" s="40"/>
      <c r="P37" s="40"/>
      <c r="Q37" s="40"/>
      <c r="R37" s="41">
        <f t="shared" si="54"/>
        <v>0</v>
      </c>
      <c r="S37" s="42">
        <f t="shared" si="55"/>
        <v>0</v>
      </c>
      <c r="T37" s="43"/>
      <c r="U37" s="44">
        <f t="shared" ref="U37:U42" si="75">S37+T37</f>
        <v>0</v>
      </c>
      <c r="W37" s="40"/>
      <c r="X37" s="40"/>
      <c r="Y37" s="40"/>
      <c r="Z37" s="40"/>
      <c r="AA37" s="41">
        <f t="shared" si="57"/>
        <v>0</v>
      </c>
      <c r="AB37" s="42">
        <f t="shared" si="58"/>
        <v>0</v>
      </c>
      <c r="AC37" s="43"/>
      <c r="AD37" s="44">
        <f t="shared" si="59"/>
        <v>0</v>
      </c>
      <c r="AF37" s="41">
        <f t="shared" si="60"/>
        <v>0</v>
      </c>
      <c r="AG37" s="42">
        <f t="shared" si="61"/>
        <v>0</v>
      </c>
      <c r="AH37" s="45">
        <f t="shared" si="62"/>
        <v>0</v>
      </c>
      <c r="AI37" s="44">
        <f t="shared" si="63"/>
        <v>0</v>
      </c>
      <c r="AJ37" s="46"/>
    </row>
    <row r="38" spans="1:263" ht="14.25" customHeight="1">
      <c r="A38" s="36">
        <v>2.11</v>
      </c>
      <c r="B38" s="241"/>
      <c r="C38" s="241"/>
      <c r="E38" s="40"/>
      <c r="F38" s="40"/>
      <c r="G38" s="40"/>
      <c r="H38" s="40"/>
      <c r="I38" s="41">
        <f t="shared" si="51"/>
        <v>0</v>
      </c>
      <c r="J38" s="42">
        <f t="shared" si="52"/>
        <v>0</v>
      </c>
      <c r="K38" s="43"/>
      <c r="L38" s="44">
        <f t="shared" si="74"/>
        <v>0</v>
      </c>
      <c r="N38" s="40"/>
      <c r="O38" s="40"/>
      <c r="P38" s="40"/>
      <c r="Q38" s="40"/>
      <c r="R38" s="41">
        <f t="shared" si="54"/>
        <v>0</v>
      </c>
      <c r="S38" s="42">
        <f t="shared" si="55"/>
        <v>0</v>
      </c>
      <c r="T38" s="43"/>
      <c r="U38" s="44">
        <f t="shared" si="75"/>
        <v>0</v>
      </c>
      <c r="W38" s="40"/>
      <c r="X38" s="40"/>
      <c r="Y38" s="40"/>
      <c r="Z38" s="40"/>
      <c r="AA38" s="41">
        <f t="shared" si="57"/>
        <v>0</v>
      </c>
      <c r="AB38" s="42">
        <f t="shared" si="58"/>
        <v>0</v>
      </c>
      <c r="AC38" s="43"/>
      <c r="AD38" s="44">
        <f t="shared" si="59"/>
        <v>0</v>
      </c>
      <c r="AF38" s="41">
        <f t="shared" si="60"/>
        <v>0</v>
      </c>
      <c r="AG38" s="42">
        <f t="shared" si="61"/>
        <v>0</v>
      </c>
      <c r="AH38" s="45">
        <f t="shared" si="62"/>
        <v>0</v>
      </c>
      <c r="AI38" s="44">
        <f t="shared" si="63"/>
        <v>0</v>
      </c>
      <c r="AJ38" s="46"/>
    </row>
    <row r="39" spans="1:263" ht="14.25" customHeight="1">
      <c r="A39" s="36">
        <v>2.12</v>
      </c>
      <c r="B39" s="241"/>
      <c r="C39" s="241"/>
      <c r="E39" s="40"/>
      <c r="F39" s="40"/>
      <c r="G39" s="40"/>
      <c r="H39" s="40"/>
      <c r="I39" s="41">
        <f t="shared" si="51"/>
        <v>0</v>
      </c>
      <c r="J39" s="42">
        <f t="shared" si="52"/>
        <v>0</v>
      </c>
      <c r="K39" s="43"/>
      <c r="L39" s="44">
        <f t="shared" si="74"/>
        <v>0</v>
      </c>
      <c r="N39" s="40"/>
      <c r="O39" s="40"/>
      <c r="P39" s="40"/>
      <c r="Q39" s="40"/>
      <c r="R39" s="41">
        <f t="shared" si="54"/>
        <v>0</v>
      </c>
      <c r="S39" s="42">
        <f t="shared" si="55"/>
        <v>0</v>
      </c>
      <c r="T39" s="43"/>
      <c r="U39" s="44">
        <f t="shared" si="75"/>
        <v>0</v>
      </c>
      <c r="W39" s="40"/>
      <c r="X39" s="40"/>
      <c r="Y39" s="40"/>
      <c r="Z39" s="40"/>
      <c r="AA39" s="41">
        <f t="shared" si="57"/>
        <v>0</v>
      </c>
      <c r="AB39" s="42">
        <f t="shared" si="58"/>
        <v>0</v>
      </c>
      <c r="AC39" s="43"/>
      <c r="AD39" s="44">
        <f t="shared" si="59"/>
        <v>0</v>
      </c>
      <c r="AF39" s="41">
        <f t="shared" si="60"/>
        <v>0</v>
      </c>
      <c r="AG39" s="42">
        <f t="shared" si="61"/>
        <v>0</v>
      </c>
      <c r="AH39" s="45">
        <f t="shared" si="62"/>
        <v>0</v>
      </c>
      <c r="AI39" s="44">
        <f t="shared" si="63"/>
        <v>0</v>
      </c>
      <c r="AJ39" s="46"/>
    </row>
    <row r="40" spans="1:263" ht="14.25" customHeight="1">
      <c r="A40" s="36">
        <v>2.13</v>
      </c>
      <c r="B40" s="241"/>
      <c r="C40" s="241"/>
      <c r="E40" s="40"/>
      <c r="F40" s="40"/>
      <c r="G40" s="40"/>
      <c r="H40" s="40"/>
      <c r="I40" s="41">
        <f t="shared" si="51"/>
        <v>0</v>
      </c>
      <c r="J40" s="42">
        <f t="shared" si="52"/>
        <v>0</v>
      </c>
      <c r="K40" s="43"/>
      <c r="L40" s="44">
        <f t="shared" si="74"/>
        <v>0</v>
      </c>
      <c r="N40" s="40"/>
      <c r="O40" s="40"/>
      <c r="P40" s="40"/>
      <c r="Q40" s="40"/>
      <c r="R40" s="41">
        <f t="shared" si="54"/>
        <v>0</v>
      </c>
      <c r="S40" s="42">
        <f t="shared" si="55"/>
        <v>0</v>
      </c>
      <c r="T40" s="43"/>
      <c r="U40" s="44">
        <f t="shared" si="75"/>
        <v>0</v>
      </c>
      <c r="W40" s="40"/>
      <c r="X40" s="40"/>
      <c r="Y40" s="40"/>
      <c r="Z40" s="40"/>
      <c r="AA40" s="41">
        <f t="shared" si="57"/>
        <v>0</v>
      </c>
      <c r="AB40" s="42">
        <f t="shared" si="58"/>
        <v>0</v>
      </c>
      <c r="AC40" s="43"/>
      <c r="AD40" s="44">
        <f t="shared" si="59"/>
        <v>0</v>
      </c>
      <c r="AF40" s="41">
        <f t="shared" si="60"/>
        <v>0</v>
      </c>
      <c r="AG40" s="42">
        <f t="shared" si="61"/>
        <v>0</v>
      </c>
      <c r="AH40" s="45">
        <f t="shared" si="62"/>
        <v>0</v>
      </c>
      <c r="AI40" s="44">
        <f t="shared" si="63"/>
        <v>0</v>
      </c>
      <c r="AJ40" s="46"/>
    </row>
    <row r="41" spans="1:263" ht="14.25" customHeight="1">
      <c r="A41" s="36">
        <v>2.14</v>
      </c>
      <c r="B41" s="241"/>
      <c r="C41" s="241"/>
      <c r="E41" s="40"/>
      <c r="F41" s="40"/>
      <c r="G41" s="40"/>
      <c r="H41" s="40"/>
      <c r="I41" s="41">
        <f t="shared" si="51"/>
        <v>0</v>
      </c>
      <c r="J41" s="42">
        <f t="shared" si="52"/>
        <v>0</v>
      </c>
      <c r="K41" s="43"/>
      <c r="L41" s="44">
        <f t="shared" si="74"/>
        <v>0</v>
      </c>
      <c r="N41" s="40"/>
      <c r="O41" s="40"/>
      <c r="P41" s="40"/>
      <c r="Q41" s="40"/>
      <c r="R41" s="41">
        <f t="shared" si="54"/>
        <v>0</v>
      </c>
      <c r="S41" s="42">
        <f t="shared" si="55"/>
        <v>0</v>
      </c>
      <c r="T41" s="43"/>
      <c r="U41" s="44">
        <f t="shared" si="75"/>
        <v>0</v>
      </c>
      <c r="W41" s="40"/>
      <c r="X41" s="40"/>
      <c r="Y41" s="40"/>
      <c r="Z41" s="40"/>
      <c r="AA41" s="41">
        <f t="shared" si="57"/>
        <v>0</v>
      </c>
      <c r="AB41" s="42">
        <f t="shared" si="58"/>
        <v>0</v>
      </c>
      <c r="AC41" s="43"/>
      <c r="AD41" s="44">
        <f t="shared" si="59"/>
        <v>0</v>
      </c>
      <c r="AF41" s="41">
        <f t="shared" si="60"/>
        <v>0</v>
      </c>
      <c r="AG41" s="42">
        <f t="shared" si="61"/>
        <v>0</v>
      </c>
      <c r="AH41" s="45">
        <f t="shared" si="62"/>
        <v>0</v>
      </c>
      <c r="AI41" s="44">
        <f t="shared" si="63"/>
        <v>0</v>
      </c>
      <c r="AJ41" s="46"/>
    </row>
    <row r="42" spans="1:263" ht="14.25" customHeight="1">
      <c r="A42" s="36">
        <v>2.15</v>
      </c>
      <c r="B42" s="241"/>
      <c r="C42" s="241"/>
      <c r="E42" s="40"/>
      <c r="F42" s="40"/>
      <c r="G42" s="40"/>
      <c r="H42" s="40"/>
      <c r="I42" s="41">
        <f t="shared" si="51"/>
        <v>0</v>
      </c>
      <c r="J42" s="42">
        <f t="shared" si="52"/>
        <v>0</v>
      </c>
      <c r="K42" s="43"/>
      <c r="L42" s="44">
        <f t="shared" si="74"/>
        <v>0</v>
      </c>
      <c r="N42" s="40"/>
      <c r="O42" s="40"/>
      <c r="P42" s="40"/>
      <c r="Q42" s="40"/>
      <c r="R42" s="41">
        <f t="shared" si="54"/>
        <v>0</v>
      </c>
      <c r="S42" s="42">
        <f t="shared" si="55"/>
        <v>0</v>
      </c>
      <c r="T42" s="43"/>
      <c r="U42" s="44">
        <f t="shared" si="75"/>
        <v>0</v>
      </c>
      <c r="W42" s="40"/>
      <c r="X42" s="40"/>
      <c r="Y42" s="40"/>
      <c r="Z42" s="40"/>
      <c r="AA42" s="41">
        <f t="shared" si="57"/>
        <v>0</v>
      </c>
      <c r="AB42" s="42">
        <f t="shared" si="58"/>
        <v>0</v>
      </c>
      <c r="AC42" s="43"/>
      <c r="AD42" s="44">
        <f t="shared" si="59"/>
        <v>0</v>
      </c>
      <c r="AF42" s="41">
        <f t="shared" si="60"/>
        <v>0</v>
      </c>
      <c r="AG42" s="42">
        <f t="shared" si="61"/>
        <v>0</v>
      </c>
      <c r="AH42" s="45">
        <f t="shared" si="62"/>
        <v>0</v>
      </c>
      <c r="AI42" s="44">
        <f t="shared" si="63"/>
        <v>0</v>
      </c>
      <c r="AJ42" s="46"/>
    </row>
    <row r="43" spans="1:263" ht="14.25" customHeight="1">
      <c r="A43" s="36">
        <v>2.16</v>
      </c>
      <c r="B43" s="241"/>
      <c r="C43" s="241"/>
      <c r="E43" s="40"/>
      <c r="F43" s="40"/>
      <c r="G43" s="40"/>
      <c r="H43" s="40"/>
      <c r="I43" s="41">
        <f t="shared" si="51"/>
        <v>0</v>
      </c>
      <c r="J43" s="42">
        <f t="shared" si="52"/>
        <v>0</v>
      </c>
      <c r="K43" s="43"/>
      <c r="L43" s="44">
        <f t="shared" si="53"/>
        <v>0</v>
      </c>
      <c r="N43" s="40"/>
      <c r="O43" s="40"/>
      <c r="P43" s="40"/>
      <c r="Q43" s="40"/>
      <c r="R43" s="41">
        <f t="shared" si="54"/>
        <v>0</v>
      </c>
      <c r="S43" s="42">
        <f t="shared" si="55"/>
        <v>0</v>
      </c>
      <c r="T43" s="43"/>
      <c r="U43" s="44">
        <f t="shared" si="56"/>
        <v>0</v>
      </c>
      <c r="W43" s="40"/>
      <c r="X43" s="40"/>
      <c r="Y43" s="40"/>
      <c r="Z43" s="40"/>
      <c r="AA43" s="41">
        <f t="shared" si="57"/>
        <v>0</v>
      </c>
      <c r="AB43" s="42">
        <f t="shared" si="58"/>
        <v>0</v>
      </c>
      <c r="AC43" s="43"/>
      <c r="AD43" s="44">
        <f t="shared" si="59"/>
        <v>0</v>
      </c>
      <c r="AF43" s="41">
        <f t="shared" si="60"/>
        <v>0</v>
      </c>
      <c r="AG43" s="42">
        <f t="shared" si="61"/>
        <v>0</v>
      </c>
      <c r="AH43" s="45">
        <f t="shared" si="62"/>
        <v>0</v>
      </c>
      <c r="AI43" s="44">
        <f t="shared" si="63"/>
        <v>0</v>
      </c>
      <c r="AJ43" s="46"/>
    </row>
    <row r="44" spans="1:263" s="49" customFormat="1" ht="15" customHeight="1">
      <c r="B44" s="69"/>
      <c r="C44" s="50" t="s">
        <v>16</v>
      </c>
      <c r="E44" s="51">
        <f>SUM(E28:E43)</f>
        <v>0</v>
      </c>
      <c r="F44" s="51">
        <f t="shared" ref="F44:I44" si="76">SUM(F28:F43)</f>
        <v>0</v>
      </c>
      <c r="G44" s="51">
        <f t="shared" si="76"/>
        <v>0</v>
      </c>
      <c r="H44" s="51">
        <f t="shared" si="76"/>
        <v>0</v>
      </c>
      <c r="I44" s="51">
        <f t="shared" si="76"/>
        <v>0</v>
      </c>
      <c r="J44" s="52">
        <f t="shared" si="52"/>
        <v>0</v>
      </c>
      <c r="K44" s="52">
        <f>SUM(K28:K43)</f>
        <v>0</v>
      </c>
      <c r="L44" s="52">
        <f t="shared" si="53"/>
        <v>0</v>
      </c>
      <c r="M44" s="53"/>
      <c r="N44" s="51">
        <f>SUM(N28:N43)</f>
        <v>0</v>
      </c>
      <c r="O44" s="51">
        <f t="shared" ref="O44:R44" si="77">SUM(O28:O43)</f>
        <v>0</v>
      </c>
      <c r="P44" s="51">
        <f t="shared" si="77"/>
        <v>0</v>
      </c>
      <c r="Q44" s="51">
        <f t="shared" si="77"/>
        <v>0</v>
      </c>
      <c r="R44" s="51">
        <f t="shared" si="77"/>
        <v>0</v>
      </c>
      <c r="S44" s="52">
        <f t="shared" si="55"/>
        <v>0</v>
      </c>
      <c r="T44" s="52">
        <f>SUM(T28:T43)</f>
        <v>0</v>
      </c>
      <c r="U44" s="52">
        <f t="shared" si="56"/>
        <v>0</v>
      </c>
      <c r="V44" s="53"/>
      <c r="W44" s="51">
        <f>SUM(W28:W43)</f>
        <v>0</v>
      </c>
      <c r="X44" s="51">
        <f t="shared" ref="X44:AA44" si="78">SUM(X28:X43)</f>
        <v>0</v>
      </c>
      <c r="Y44" s="51">
        <f t="shared" si="78"/>
        <v>0</v>
      </c>
      <c r="Z44" s="51">
        <f t="shared" si="78"/>
        <v>0</v>
      </c>
      <c r="AA44" s="51">
        <f t="shared" si="78"/>
        <v>0</v>
      </c>
      <c r="AB44" s="52">
        <f t="shared" si="58"/>
        <v>0</v>
      </c>
      <c r="AC44" s="52">
        <f>SUM(AC28:AC43)</f>
        <v>0</v>
      </c>
      <c r="AD44" s="52">
        <f t="shared" si="59"/>
        <v>0</v>
      </c>
      <c r="AE44" s="53"/>
      <c r="AF44" s="51">
        <f t="shared" si="60"/>
        <v>0</v>
      </c>
      <c r="AG44" s="52">
        <f t="shared" si="61"/>
        <v>0</v>
      </c>
      <c r="AH44" s="52">
        <f t="shared" si="62"/>
        <v>0</v>
      </c>
      <c r="AI44" s="54">
        <f t="shared" si="63"/>
        <v>0</v>
      </c>
      <c r="AJ44" s="55"/>
      <c r="AK44" s="56"/>
      <c r="AL44" s="56"/>
      <c r="AM44" s="56"/>
      <c r="AN44" s="56"/>
      <c r="AO44" s="56"/>
      <c r="AP44" s="56"/>
      <c r="AQ44" s="56"/>
      <c r="AR44" s="56"/>
      <c r="AS44" s="56"/>
      <c r="AT44" s="56"/>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c r="EB44" s="57"/>
      <c r="EC44" s="57"/>
      <c r="ED44" s="57"/>
      <c r="EE44" s="57"/>
      <c r="EF44" s="57"/>
      <c r="EG44" s="57"/>
      <c r="EH44" s="57"/>
      <c r="EI44" s="57"/>
      <c r="EJ44" s="57"/>
      <c r="EK44" s="57"/>
      <c r="EL44" s="57"/>
      <c r="EM44" s="57"/>
      <c r="EN44" s="57"/>
      <c r="EO44" s="57"/>
      <c r="EP44" s="57"/>
      <c r="EQ44" s="57"/>
      <c r="ER44" s="57"/>
      <c r="ES44" s="57"/>
      <c r="ET44" s="57"/>
      <c r="EU44" s="57"/>
      <c r="EV44" s="57"/>
      <c r="EW44" s="57"/>
      <c r="EX44" s="57"/>
      <c r="EY44" s="57"/>
      <c r="EZ44" s="57"/>
      <c r="FA44" s="57"/>
      <c r="FB44" s="57"/>
      <c r="FC44" s="57"/>
      <c r="FD44" s="57"/>
      <c r="FE44" s="57"/>
      <c r="FF44" s="57"/>
      <c r="FG44" s="57"/>
      <c r="FH44" s="57"/>
      <c r="FI44" s="57"/>
      <c r="FJ44" s="57"/>
      <c r="FK44" s="57"/>
      <c r="FL44" s="57"/>
      <c r="FM44" s="57"/>
      <c r="FN44" s="57"/>
      <c r="FO44" s="57"/>
      <c r="FP44" s="57"/>
      <c r="FQ44" s="57"/>
      <c r="FR44" s="57"/>
      <c r="FS44" s="57"/>
      <c r="FT44" s="57"/>
      <c r="FU44" s="57"/>
      <c r="FV44" s="57"/>
      <c r="FW44" s="57"/>
      <c r="FX44" s="57"/>
      <c r="FY44" s="57"/>
      <c r="FZ44" s="57"/>
      <c r="GA44" s="57"/>
      <c r="GB44" s="57"/>
      <c r="GC44" s="57"/>
      <c r="GD44" s="57"/>
      <c r="GE44" s="57"/>
      <c r="GF44" s="57"/>
      <c r="GG44" s="57"/>
      <c r="GH44" s="57"/>
      <c r="GI44" s="57"/>
      <c r="GJ44" s="57"/>
      <c r="GK44" s="57"/>
      <c r="GL44" s="57"/>
      <c r="GM44" s="57"/>
      <c r="GN44" s="57"/>
      <c r="GO44" s="57"/>
      <c r="GP44" s="57"/>
      <c r="GQ44" s="57"/>
      <c r="GR44" s="57"/>
      <c r="GS44" s="57"/>
      <c r="GT44" s="57"/>
      <c r="GU44" s="57"/>
      <c r="GV44" s="57"/>
      <c r="GW44" s="57"/>
      <c r="GX44" s="57"/>
      <c r="GY44" s="57"/>
      <c r="GZ44" s="57"/>
      <c r="HA44" s="57"/>
      <c r="HB44" s="57"/>
      <c r="HC44" s="57"/>
      <c r="HD44" s="57"/>
      <c r="HE44" s="57"/>
      <c r="HF44" s="57"/>
      <c r="HG44" s="57"/>
      <c r="HH44" s="57"/>
      <c r="HI44" s="57"/>
      <c r="HJ44" s="57"/>
      <c r="HK44" s="57"/>
      <c r="HL44" s="57"/>
      <c r="HM44" s="57"/>
      <c r="HN44" s="57"/>
      <c r="HO44" s="57"/>
      <c r="HP44" s="57"/>
      <c r="HQ44" s="57"/>
      <c r="HR44" s="57"/>
      <c r="HS44" s="57"/>
      <c r="HT44" s="57"/>
      <c r="HU44" s="57"/>
      <c r="HV44" s="57"/>
      <c r="HW44" s="57"/>
      <c r="HX44" s="57"/>
      <c r="HY44" s="57"/>
      <c r="HZ44" s="57"/>
      <c r="IA44" s="57"/>
      <c r="IB44" s="57"/>
      <c r="IC44" s="57"/>
      <c r="ID44" s="57"/>
      <c r="IE44" s="57"/>
      <c r="IF44" s="57"/>
      <c r="IG44" s="57"/>
      <c r="IH44" s="57"/>
      <c r="II44" s="57"/>
      <c r="IJ44" s="57"/>
      <c r="IK44" s="57"/>
      <c r="IL44" s="57"/>
      <c r="IM44" s="57"/>
      <c r="IN44" s="57"/>
      <c r="IO44" s="57"/>
      <c r="IP44" s="57"/>
      <c r="IQ44" s="57"/>
      <c r="IR44" s="57"/>
      <c r="IS44" s="57"/>
      <c r="IT44" s="57"/>
      <c r="IU44" s="57"/>
      <c r="IV44" s="57"/>
      <c r="IW44" s="57"/>
      <c r="IX44" s="57"/>
      <c r="IY44" s="57"/>
      <c r="IZ44" s="57"/>
      <c r="JA44" s="57"/>
      <c r="JB44" s="57"/>
      <c r="JC44" s="57"/>
    </row>
    <row r="45" spans="1:263" ht="15" customHeight="1">
      <c r="B45" s="58"/>
      <c r="C45" s="59"/>
      <c r="E45" s="60"/>
      <c r="F45" s="60"/>
      <c r="G45" s="60"/>
      <c r="H45" s="60"/>
      <c r="I45" s="60"/>
      <c r="J45" s="61"/>
      <c r="K45" s="62"/>
      <c r="L45" s="61"/>
      <c r="N45" s="60"/>
      <c r="O45" s="60"/>
      <c r="P45" s="60"/>
      <c r="Q45" s="60"/>
      <c r="R45" s="60"/>
      <c r="S45" s="61"/>
      <c r="T45" s="62"/>
      <c r="U45" s="61"/>
      <c r="W45" s="60"/>
      <c r="X45" s="60"/>
      <c r="Y45" s="60"/>
      <c r="Z45" s="60"/>
      <c r="AA45" s="60"/>
      <c r="AB45" s="61"/>
      <c r="AC45" s="62"/>
      <c r="AD45" s="61"/>
      <c r="AF45" s="60"/>
      <c r="AG45" s="61"/>
      <c r="AH45" s="62"/>
      <c r="AI45" s="61"/>
      <c r="AJ45" s="46"/>
    </row>
    <row r="46" spans="1:263" ht="72">
      <c r="B46" s="70" t="s">
        <v>17</v>
      </c>
      <c r="C46" s="71"/>
      <c r="E46" s="65"/>
      <c r="F46" s="66"/>
      <c r="G46" s="66"/>
      <c r="H46" s="66"/>
      <c r="I46" s="66"/>
      <c r="J46" s="67"/>
      <c r="K46" s="32"/>
      <c r="L46" s="68"/>
      <c r="N46" s="65"/>
      <c r="O46" s="66"/>
      <c r="P46" s="66"/>
      <c r="Q46" s="66"/>
      <c r="R46" s="66"/>
      <c r="S46" s="67"/>
      <c r="T46" s="32"/>
      <c r="U46" s="68"/>
      <c r="W46" s="65"/>
      <c r="X46" s="66"/>
      <c r="Y46" s="66"/>
      <c r="Z46" s="66"/>
      <c r="AA46" s="66"/>
      <c r="AB46" s="67"/>
      <c r="AC46" s="32"/>
      <c r="AD46" s="68"/>
      <c r="AF46" s="66"/>
      <c r="AG46" s="67"/>
      <c r="AH46" s="32"/>
      <c r="AI46" s="68"/>
      <c r="AJ46" s="35" t="s">
        <v>170</v>
      </c>
    </row>
    <row r="47" spans="1:263" ht="14.25" customHeight="1">
      <c r="B47" s="72" t="s">
        <v>18</v>
      </c>
      <c r="C47" s="73"/>
      <c r="E47" s="74"/>
      <c r="F47" s="75"/>
      <c r="G47" s="75"/>
      <c r="H47" s="75"/>
      <c r="I47" s="75"/>
      <c r="J47" s="76"/>
      <c r="K47" s="77"/>
      <c r="L47" s="78"/>
      <c r="N47" s="74"/>
      <c r="O47" s="75"/>
      <c r="P47" s="75"/>
      <c r="Q47" s="75"/>
      <c r="R47" s="75"/>
      <c r="S47" s="76"/>
      <c r="T47" s="77"/>
      <c r="U47" s="78"/>
      <c r="W47" s="74"/>
      <c r="X47" s="75"/>
      <c r="Y47" s="75"/>
      <c r="Z47" s="75"/>
      <c r="AA47" s="75"/>
      <c r="AB47" s="76"/>
      <c r="AC47" s="77"/>
      <c r="AD47" s="78"/>
      <c r="AF47" s="75"/>
      <c r="AG47" s="76"/>
      <c r="AH47" s="77"/>
      <c r="AI47" s="78"/>
      <c r="AJ47" s="46"/>
    </row>
    <row r="48" spans="1:263" ht="14.25" customHeight="1">
      <c r="A48" s="36">
        <v>3.01</v>
      </c>
      <c r="B48" s="264"/>
      <c r="C48" s="265"/>
      <c r="E48" s="40"/>
      <c r="F48" s="40"/>
      <c r="G48" s="40"/>
      <c r="H48" s="40"/>
      <c r="I48" s="41">
        <f t="shared" ref="I48:I64" si="79">SUM(E48:H48)</f>
        <v>0</v>
      </c>
      <c r="J48" s="42">
        <f t="shared" ref="J48:J53" si="80">IFERROR(I48/$J$2,0)</f>
        <v>0</v>
      </c>
      <c r="K48" s="43"/>
      <c r="L48" s="44">
        <f>J48+K48</f>
        <v>0</v>
      </c>
      <c r="N48" s="40"/>
      <c r="O48" s="40"/>
      <c r="P48" s="40"/>
      <c r="Q48" s="40"/>
      <c r="R48" s="41">
        <f t="shared" ref="R48:R64" si="81">SUM(N48:Q48)</f>
        <v>0</v>
      </c>
      <c r="S48" s="42">
        <f t="shared" ref="S48:S53" si="82">IFERROR(R48/$J$2,0)</f>
        <v>0</v>
      </c>
      <c r="T48" s="43"/>
      <c r="U48" s="44">
        <f>S48+T48</f>
        <v>0</v>
      </c>
      <c r="W48" s="40"/>
      <c r="X48" s="40"/>
      <c r="Y48" s="40"/>
      <c r="Z48" s="40"/>
      <c r="AA48" s="41">
        <f t="shared" ref="AA48:AA64" si="83">SUM(W48:Z48)</f>
        <v>0</v>
      </c>
      <c r="AB48" s="42">
        <f t="shared" ref="AB48:AB64" si="84">IFERROR(AA48/$J$2,0)</f>
        <v>0</v>
      </c>
      <c r="AC48" s="43"/>
      <c r="AD48" s="44">
        <f>AB48+AC48</f>
        <v>0</v>
      </c>
      <c r="AF48" s="41">
        <f t="shared" ref="AF48:AF65" si="85">I48+R48+AA48</f>
        <v>0</v>
      </c>
      <c r="AG48" s="42">
        <f t="shared" ref="AG48:AG65" si="86">J48+S48+AB48</f>
        <v>0</v>
      </c>
      <c r="AH48" s="45">
        <f t="shared" ref="AH48:AH65" si="87">K48+T48+AC48</f>
        <v>0</v>
      </c>
      <c r="AI48" s="44">
        <f t="shared" ref="AI48:AI53" si="88">L48+U48+AD48</f>
        <v>0</v>
      </c>
      <c r="AJ48" s="46"/>
    </row>
    <row r="49" spans="1:263" s="81" customFormat="1" ht="14.25" customHeight="1">
      <c r="A49" s="36">
        <v>3.02</v>
      </c>
      <c r="B49" s="239"/>
      <c r="C49" s="240"/>
      <c r="E49" s="82"/>
      <c r="F49" s="82"/>
      <c r="G49" s="82"/>
      <c r="H49" s="82"/>
      <c r="I49" s="41">
        <f t="shared" si="79"/>
        <v>0</v>
      </c>
      <c r="J49" s="83">
        <f t="shared" si="80"/>
        <v>0</v>
      </c>
      <c r="K49" s="84"/>
      <c r="L49" s="85">
        <f t="shared" ref="L49:L65" si="89">J49+K49</f>
        <v>0</v>
      </c>
      <c r="N49" s="82"/>
      <c r="O49" s="82"/>
      <c r="P49" s="82"/>
      <c r="Q49" s="82"/>
      <c r="R49" s="41">
        <f t="shared" si="81"/>
        <v>0</v>
      </c>
      <c r="S49" s="83">
        <f t="shared" si="82"/>
        <v>0</v>
      </c>
      <c r="T49" s="84"/>
      <c r="U49" s="85">
        <f t="shared" ref="U49:U53" si="90">S49+T49</f>
        <v>0</v>
      </c>
      <c r="W49" s="82"/>
      <c r="X49" s="82"/>
      <c r="Y49" s="82"/>
      <c r="Z49" s="82"/>
      <c r="AA49" s="41">
        <f t="shared" si="83"/>
        <v>0</v>
      </c>
      <c r="AB49" s="83">
        <f t="shared" si="84"/>
        <v>0</v>
      </c>
      <c r="AC49" s="84"/>
      <c r="AD49" s="85">
        <f t="shared" ref="AD49:AD64" si="91">AB49+AC49</f>
        <v>0</v>
      </c>
      <c r="AF49" s="41">
        <f t="shared" si="85"/>
        <v>0</v>
      </c>
      <c r="AG49" s="83">
        <f t="shared" si="86"/>
        <v>0</v>
      </c>
      <c r="AH49" s="86">
        <f t="shared" si="87"/>
        <v>0</v>
      </c>
      <c r="AI49" s="85">
        <f t="shared" si="88"/>
        <v>0</v>
      </c>
      <c r="AJ49" s="87"/>
      <c r="AK49" s="88"/>
      <c r="AL49" s="88"/>
      <c r="AM49" s="88"/>
      <c r="AN49" s="88"/>
      <c r="AO49" s="88"/>
      <c r="AP49" s="88"/>
      <c r="AQ49" s="88"/>
      <c r="AR49" s="88"/>
      <c r="AS49" s="88"/>
      <c r="AT49" s="88"/>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c r="CV49" s="89"/>
      <c r="CW49" s="89"/>
      <c r="CX49" s="89"/>
      <c r="CY49" s="89"/>
      <c r="CZ49" s="89"/>
      <c r="DA49" s="89"/>
      <c r="DB49" s="89"/>
      <c r="DC49" s="89"/>
      <c r="DD49" s="89"/>
      <c r="DE49" s="89"/>
      <c r="DF49" s="89"/>
      <c r="DG49" s="89"/>
      <c r="DH49" s="89"/>
      <c r="DI49" s="89"/>
      <c r="DJ49" s="89"/>
      <c r="DK49" s="89"/>
      <c r="DL49" s="89"/>
      <c r="DM49" s="89"/>
      <c r="DN49" s="89"/>
      <c r="DO49" s="89"/>
      <c r="DP49" s="89"/>
      <c r="DQ49" s="89"/>
      <c r="DR49" s="89"/>
      <c r="DS49" s="89"/>
      <c r="DT49" s="89"/>
      <c r="DU49" s="89"/>
      <c r="DV49" s="89"/>
      <c r="DW49" s="89"/>
      <c r="DX49" s="89"/>
      <c r="DY49" s="89"/>
      <c r="DZ49" s="89"/>
      <c r="EA49" s="89"/>
      <c r="EB49" s="89"/>
      <c r="EC49" s="89"/>
      <c r="ED49" s="89"/>
      <c r="EE49" s="89"/>
      <c r="EF49" s="89"/>
      <c r="EG49" s="89"/>
      <c r="EH49" s="89"/>
      <c r="EI49" s="89"/>
      <c r="EJ49" s="89"/>
      <c r="EK49" s="89"/>
      <c r="EL49" s="89"/>
      <c r="EM49" s="89"/>
      <c r="EN49" s="89"/>
      <c r="EO49" s="89"/>
      <c r="EP49" s="89"/>
      <c r="EQ49" s="89"/>
      <c r="ER49" s="89"/>
      <c r="ES49" s="89"/>
      <c r="ET49" s="89"/>
      <c r="EU49" s="89"/>
      <c r="EV49" s="89"/>
      <c r="EW49" s="89"/>
      <c r="EX49" s="89"/>
      <c r="EY49" s="89"/>
      <c r="EZ49" s="89"/>
      <c r="FA49" s="89"/>
      <c r="FB49" s="89"/>
      <c r="FC49" s="89"/>
      <c r="FD49" s="89"/>
      <c r="FE49" s="89"/>
      <c r="FF49" s="89"/>
      <c r="FG49" s="89"/>
      <c r="FH49" s="89"/>
      <c r="FI49" s="89"/>
      <c r="FJ49" s="89"/>
      <c r="FK49" s="89"/>
      <c r="FL49" s="89"/>
      <c r="FM49" s="89"/>
      <c r="FN49" s="89"/>
      <c r="FO49" s="89"/>
      <c r="FP49" s="89"/>
      <c r="FQ49" s="89"/>
      <c r="FR49" s="89"/>
      <c r="FS49" s="89"/>
      <c r="FT49" s="89"/>
      <c r="FU49" s="89"/>
      <c r="FV49" s="89"/>
      <c r="FW49" s="89"/>
      <c r="FX49" s="89"/>
      <c r="FY49" s="89"/>
      <c r="FZ49" s="89"/>
      <c r="GA49" s="89"/>
      <c r="GB49" s="89"/>
      <c r="GC49" s="89"/>
      <c r="GD49" s="89"/>
      <c r="GE49" s="89"/>
      <c r="GF49" s="89"/>
      <c r="GG49" s="89"/>
      <c r="GH49" s="89"/>
      <c r="GI49" s="89"/>
      <c r="GJ49" s="89"/>
      <c r="GK49" s="89"/>
      <c r="GL49" s="89"/>
      <c r="GM49" s="89"/>
      <c r="GN49" s="89"/>
      <c r="GO49" s="89"/>
      <c r="GP49" s="89"/>
      <c r="GQ49" s="89"/>
      <c r="GR49" s="89"/>
      <c r="GS49" s="89"/>
      <c r="GT49" s="89"/>
      <c r="GU49" s="89"/>
      <c r="GV49" s="89"/>
      <c r="GW49" s="89"/>
      <c r="GX49" s="89"/>
      <c r="GY49" s="89"/>
      <c r="GZ49" s="89"/>
      <c r="HA49" s="89"/>
      <c r="HB49" s="89"/>
      <c r="HC49" s="89"/>
      <c r="HD49" s="89"/>
      <c r="HE49" s="89"/>
      <c r="HF49" s="89"/>
      <c r="HG49" s="89"/>
      <c r="HH49" s="89"/>
      <c r="HI49" s="89"/>
      <c r="HJ49" s="89"/>
      <c r="HK49" s="89"/>
      <c r="HL49" s="89"/>
      <c r="HM49" s="89"/>
      <c r="HN49" s="89"/>
      <c r="HO49" s="89"/>
      <c r="HP49" s="89"/>
      <c r="HQ49" s="89"/>
      <c r="HR49" s="89"/>
      <c r="HS49" s="89"/>
      <c r="HT49" s="89"/>
      <c r="HU49" s="89"/>
      <c r="HV49" s="89"/>
      <c r="HW49" s="89"/>
      <c r="HX49" s="89"/>
      <c r="HY49" s="89"/>
      <c r="HZ49" s="89"/>
      <c r="IA49" s="89"/>
      <c r="IB49" s="89"/>
      <c r="IC49" s="89"/>
      <c r="ID49" s="89"/>
      <c r="IE49" s="89"/>
      <c r="IF49" s="89"/>
      <c r="IG49" s="89"/>
      <c r="IH49" s="89"/>
      <c r="II49" s="89"/>
      <c r="IJ49" s="89"/>
      <c r="IK49" s="89"/>
      <c r="IL49" s="89"/>
      <c r="IM49" s="89"/>
      <c r="IN49" s="89"/>
      <c r="IO49" s="89"/>
      <c r="IP49" s="89"/>
      <c r="IQ49" s="89"/>
      <c r="IR49" s="89"/>
      <c r="IS49" s="89"/>
      <c r="IT49" s="89"/>
      <c r="IU49" s="89"/>
      <c r="IV49" s="89"/>
      <c r="IW49" s="89"/>
      <c r="IX49" s="89"/>
      <c r="IY49" s="89"/>
      <c r="IZ49" s="89"/>
      <c r="JA49" s="89"/>
      <c r="JB49" s="89"/>
      <c r="JC49" s="89"/>
    </row>
    <row r="50" spans="1:263" ht="14.25" customHeight="1">
      <c r="A50" s="36">
        <v>3.03</v>
      </c>
      <c r="B50" s="258"/>
      <c r="C50" s="259"/>
      <c r="E50" s="40"/>
      <c r="F50" s="40"/>
      <c r="G50" s="40"/>
      <c r="H50" s="40"/>
      <c r="I50" s="41">
        <f t="shared" si="79"/>
        <v>0</v>
      </c>
      <c r="J50" s="42">
        <f t="shared" si="80"/>
        <v>0</v>
      </c>
      <c r="K50" s="43"/>
      <c r="L50" s="44">
        <f t="shared" si="89"/>
        <v>0</v>
      </c>
      <c r="N50" s="40"/>
      <c r="O50" s="40"/>
      <c r="P50" s="40"/>
      <c r="Q50" s="40"/>
      <c r="R50" s="41">
        <f t="shared" si="81"/>
        <v>0</v>
      </c>
      <c r="S50" s="42">
        <f t="shared" si="82"/>
        <v>0</v>
      </c>
      <c r="T50" s="43"/>
      <c r="U50" s="44">
        <f t="shared" si="90"/>
        <v>0</v>
      </c>
      <c r="W50" s="40"/>
      <c r="X50" s="40"/>
      <c r="Y50" s="40"/>
      <c r="Z50" s="40"/>
      <c r="AA50" s="41">
        <f t="shared" si="83"/>
        <v>0</v>
      </c>
      <c r="AB50" s="42">
        <f t="shared" si="84"/>
        <v>0</v>
      </c>
      <c r="AC50" s="43"/>
      <c r="AD50" s="44">
        <f t="shared" si="91"/>
        <v>0</v>
      </c>
      <c r="AF50" s="41">
        <f t="shared" si="85"/>
        <v>0</v>
      </c>
      <c r="AG50" s="42">
        <f t="shared" si="86"/>
        <v>0</v>
      </c>
      <c r="AH50" s="45">
        <f t="shared" si="87"/>
        <v>0</v>
      </c>
      <c r="AI50" s="44">
        <f t="shared" si="88"/>
        <v>0</v>
      </c>
      <c r="AJ50" s="87"/>
    </row>
    <row r="51" spans="1:263" s="81" customFormat="1" ht="14.25" customHeight="1">
      <c r="A51" s="36">
        <v>3.04</v>
      </c>
      <c r="B51" s="266"/>
      <c r="C51" s="267"/>
      <c r="E51" s="82"/>
      <c r="F51" s="82"/>
      <c r="G51" s="82"/>
      <c r="H51" s="82"/>
      <c r="I51" s="41">
        <f t="shared" si="79"/>
        <v>0</v>
      </c>
      <c r="J51" s="83">
        <f t="shared" si="80"/>
        <v>0</v>
      </c>
      <c r="K51" s="84"/>
      <c r="L51" s="85">
        <f t="shared" si="89"/>
        <v>0</v>
      </c>
      <c r="N51" s="82"/>
      <c r="O51" s="82"/>
      <c r="P51" s="82"/>
      <c r="Q51" s="82"/>
      <c r="R51" s="41">
        <f t="shared" si="81"/>
        <v>0</v>
      </c>
      <c r="S51" s="83">
        <f t="shared" si="82"/>
        <v>0</v>
      </c>
      <c r="T51" s="84"/>
      <c r="U51" s="85">
        <f t="shared" si="90"/>
        <v>0</v>
      </c>
      <c r="W51" s="82"/>
      <c r="X51" s="82"/>
      <c r="Y51" s="82"/>
      <c r="Z51" s="82"/>
      <c r="AA51" s="41">
        <f t="shared" si="83"/>
        <v>0</v>
      </c>
      <c r="AB51" s="83">
        <f t="shared" si="84"/>
        <v>0</v>
      </c>
      <c r="AC51" s="84"/>
      <c r="AD51" s="85">
        <f t="shared" si="91"/>
        <v>0</v>
      </c>
      <c r="AF51" s="41">
        <f t="shared" si="85"/>
        <v>0</v>
      </c>
      <c r="AG51" s="83">
        <f t="shared" si="86"/>
        <v>0</v>
      </c>
      <c r="AH51" s="86">
        <f t="shared" si="87"/>
        <v>0</v>
      </c>
      <c r="AI51" s="85">
        <f t="shared" si="88"/>
        <v>0</v>
      </c>
      <c r="AJ51" s="87"/>
      <c r="AK51" s="88"/>
      <c r="AL51" s="88"/>
      <c r="AM51" s="88"/>
      <c r="AN51" s="88"/>
      <c r="AO51" s="88"/>
      <c r="AP51" s="88"/>
      <c r="AQ51" s="88"/>
      <c r="AR51" s="88"/>
      <c r="AS51" s="88"/>
      <c r="AT51" s="88"/>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c r="CF51" s="89"/>
      <c r="CG51" s="89"/>
      <c r="CH51" s="89"/>
      <c r="CI51" s="89"/>
      <c r="CJ51" s="89"/>
      <c r="CK51" s="89"/>
      <c r="CL51" s="89"/>
      <c r="CM51" s="89"/>
      <c r="CN51" s="89"/>
      <c r="CO51" s="89"/>
      <c r="CP51" s="89"/>
      <c r="CQ51" s="89"/>
      <c r="CR51" s="89"/>
      <c r="CS51" s="89"/>
      <c r="CT51" s="89"/>
      <c r="CU51" s="89"/>
      <c r="CV51" s="89"/>
      <c r="CW51" s="89"/>
      <c r="CX51" s="89"/>
      <c r="CY51" s="89"/>
      <c r="CZ51" s="89"/>
      <c r="DA51" s="89"/>
      <c r="DB51" s="89"/>
      <c r="DC51" s="89"/>
      <c r="DD51" s="89"/>
      <c r="DE51" s="89"/>
      <c r="DF51" s="89"/>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9"/>
      <c r="EM51" s="89"/>
      <c r="EN51" s="89"/>
      <c r="EO51" s="89"/>
      <c r="EP51" s="89"/>
      <c r="EQ51" s="89"/>
      <c r="ER51" s="89"/>
      <c r="ES51" s="89"/>
      <c r="ET51" s="89"/>
      <c r="EU51" s="89"/>
      <c r="EV51" s="89"/>
      <c r="EW51" s="89"/>
      <c r="EX51" s="89"/>
      <c r="EY51" s="89"/>
      <c r="EZ51" s="89"/>
      <c r="FA51" s="89"/>
      <c r="FB51" s="89"/>
      <c r="FC51" s="89"/>
      <c r="FD51" s="89"/>
      <c r="FE51" s="89"/>
      <c r="FF51" s="89"/>
      <c r="FG51" s="89"/>
      <c r="FH51" s="89"/>
      <c r="FI51" s="89"/>
      <c r="FJ51" s="89"/>
      <c r="FK51" s="89"/>
      <c r="FL51" s="89"/>
      <c r="FM51" s="89"/>
      <c r="FN51" s="89"/>
      <c r="FO51" s="89"/>
      <c r="FP51" s="89"/>
      <c r="FQ51" s="89"/>
      <c r="FR51" s="89"/>
      <c r="FS51" s="89"/>
      <c r="FT51" s="89"/>
      <c r="FU51" s="89"/>
      <c r="FV51" s="89"/>
      <c r="FW51" s="89"/>
      <c r="FX51" s="89"/>
      <c r="FY51" s="89"/>
      <c r="FZ51" s="89"/>
      <c r="GA51" s="89"/>
      <c r="GB51" s="89"/>
      <c r="GC51" s="89"/>
      <c r="GD51" s="89"/>
      <c r="GE51" s="89"/>
      <c r="GF51" s="89"/>
      <c r="GG51" s="89"/>
      <c r="GH51" s="89"/>
      <c r="GI51" s="89"/>
      <c r="GJ51" s="89"/>
      <c r="GK51" s="89"/>
      <c r="GL51" s="89"/>
      <c r="GM51" s="89"/>
      <c r="GN51" s="89"/>
      <c r="GO51" s="89"/>
      <c r="GP51" s="89"/>
      <c r="GQ51" s="89"/>
      <c r="GR51" s="89"/>
      <c r="GS51" s="89"/>
      <c r="GT51" s="89"/>
      <c r="GU51" s="89"/>
      <c r="GV51" s="89"/>
      <c r="GW51" s="89"/>
      <c r="GX51" s="89"/>
      <c r="GY51" s="89"/>
      <c r="GZ51" s="89"/>
      <c r="HA51" s="89"/>
      <c r="HB51" s="89"/>
      <c r="HC51" s="89"/>
      <c r="HD51" s="89"/>
      <c r="HE51" s="89"/>
      <c r="HF51" s="89"/>
      <c r="HG51" s="89"/>
      <c r="HH51" s="89"/>
      <c r="HI51" s="89"/>
      <c r="HJ51" s="89"/>
      <c r="HK51" s="89"/>
      <c r="HL51" s="89"/>
      <c r="HM51" s="89"/>
      <c r="HN51" s="89"/>
      <c r="HO51" s="89"/>
      <c r="HP51" s="89"/>
      <c r="HQ51" s="89"/>
      <c r="HR51" s="89"/>
      <c r="HS51" s="89"/>
      <c r="HT51" s="89"/>
      <c r="HU51" s="89"/>
      <c r="HV51" s="89"/>
      <c r="HW51" s="89"/>
      <c r="HX51" s="89"/>
      <c r="HY51" s="89"/>
      <c r="HZ51" s="89"/>
      <c r="IA51" s="89"/>
      <c r="IB51" s="89"/>
      <c r="IC51" s="89"/>
      <c r="ID51" s="89"/>
      <c r="IE51" s="89"/>
      <c r="IF51" s="89"/>
      <c r="IG51" s="89"/>
      <c r="IH51" s="89"/>
      <c r="II51" s="89"/>
      <c r="IJ51" s="89"/>
      <c r="IK51" s="89"/>
      <c r="IL51" s="89"/>
      <c r="IM51" s="89"/>
      <c r="IN51" s="89"/>
      <c r="IO51" s="89"/>
      <c r="IP51" s="89"/>
      <c r="IQ51" s="89"/>
      <c r="IR51" s="89"/>
      <c r="IS51" s="89"/>
      <c r="IT51" s="89"/>
      <c r="IU51" s="89"/>
      <c r="IV51" s="89"/>
      <c r="IW51" s="89"/>
      <c r="IX51" s="89"/>
      <c r="IY51" s="89"/>
      <c r="IZ51" s="89"/>
      <c r="JA51" s="89"/>
      <c r="JB51" s="89"/>
      <c r="JC51" s="89"/>
    </row>
    <row r="52" spans="1:263" ht="14.25" customHeight="1">
      <c r="A52" s="36">
        <v>3.05</v>
      </c>
      <c r="B52" s="264"/>
      <c r="C52" s="265"/>
      <c r="E52" s="40"/>
      <c r="F52" s="40"/>
      <c r="G52" s="40"/>
      <c r="H52" s="40"/>
      <c r="I52" s="41">
        <f t="shared" si="79"/>
        <v>0</v>
      </c>
      <c r="J52" s="42">
        <f t="shared" si="80"/>
        <v>0</v>
      </c>
      <c r="K52" s="43"/>
      <c r="L52" s="44">
        <f t="shared" si="89"/>
        <v>0</v>
      </c>
      <c r="N52" s="40"/>
      <c r="O52" s="40"/>
      <c r="P52" s="40"/>
      <c r="Q52" s="40"/>
      <c r="R52" s="41">
        <f t="shared" si="81"/>
        <v>0</v>
      </c>
      <c r="S52" s="42">
        <f t="shared" si="82"/>
        <v>0</v>
      </c>
      <c r="T52" s="43"/>
      <c r="U52" s="44">
        <f t="shared" si="90"/>
        <v>0</v>
      </c>
      <c r="W52" s="40"/>
      <c r="X52" s="40"/>
      <c r="Y52" s="40"/>
      <c r="Z52" s="40"/>
      <c r="AA52" s="41">
        <f t="shared" si="83"/>
        <v>0</v>
      </c>
      <c r="AB52" s="42">
        <f t="shared" si="84"/>
        <v>0</v>
      </c>
      <c r="AC52" s="43"/>
      <c r="AD52" s="44">
        <f t="shared" si="91"/>
        <v>0</v>
      </c>
      <c r="AF52" s="41">
        <f t="shared" si="85"/>
        <v>0</v>
      </c>
      <c r="AG52" s="42">
        <f t="shared" si="86"/>
        <v>0</v>
      </c>
      <c r="AH52" s="45">
        <f t="shared" si="87"/>
        <v>0</v>
      </c>
      <c r="AI52" s="44">
        <f t="shared" si="88"/>
        <v>0</v>
      </c>
      <c r="AJ52" s="46"/>
    </row>
    <row r="53" spans="1:263" ht="14.25" customHeight="1">
      <c r="A53" s="36">
        <v>3.06</v>
      </c>
      <c r="B53" s="264"/>
      <c r="C53" s="265"/>
      <c r="E53" s="40"/>
      <c r="F53" s="40"/>
      <c r="G53" s="40"/>
      <c r="H53" s="40"/>
      <c r="I53" s="41">
        <f t="shared" si="79"/>
        <v>0</v>
      </c>
      <c r="J53" s="42">
        <f t="shared" si="80"/>
        <v>0</v>
      </c>
      <c r="K53" s="43"/>
      <c r="L53" s="44">
        <f t="shared" si="89"/>
        <v>0</v>
      </c>
      <c r="N53" s="40"/>
      <c r="O53" s="40"/>
      <c r="P53" s="40"/>
      <c r="Q53" s="40"/>
      <c r="R53" s="41">
        <f t="shared" si="81"/>
        <v>0</v>
      </c>
      <c r="S53" s="42">
        <f t="shared" si="82"/>
        <v>0</v>
      </c>
      <c r="T53" s="43"/>
      <c r="U53" s="44">
        <f t="shared" si="90"/>
        <v>0</v>
      </c>
      <c r="W53" s="40"/>
      <c r="X53" s="40"/>
      <c r="Y53" s="40"/>
      <c r="Z53" s="40"/>
      <c r="AA53" s="41">
        <f t="shared" si="83"/>
        <v>0</v>
      </c>
      <c r="AB53" s="42">
        <f t="shared" si="84"/>
        <v>0</v>
      </c>
      <c r="AC53" s="43"/>
      <c r="AD53" s="44">
        <f t="shared" si="91"/>
        <v>0</v>
      </c>
      <c r="AF53" s="41">
        <f t="shared" si="85"/>
        <v>0</v>
      </c>
      <c r="AG53" s="42">
        <f t="shared" si="86"/>
        <v>0</v>
      </c>
      <c r="AH53" s="45">
        <f t="shared" si="87"/>
        <v>0</v>
      </c>
      <c r="AI53" s="44">
        <f t="shared" si="88"/>
        <v>0</v>
      </c>
      <c r="AJ53" s="46"/>
    </row>
    <row r="54" spans="1:263" ht="14.25" customHeight="1">
      <c r="A54" s="36">
        <v>3.07</v>
      </c>
      <c r="B54" s="264"/>
      <c r="C54" s="265"/>
      <c r="E54" s="40"/>
      <c r="F54" s="40"/>
      <c r="G54" s="40"/>
      <c r="H54" s="40"/>
      <c r="I54" s="41">
        <f t="shared" ref="I54" si="92">SUM(E54:H54)</f>
        <v>0</v>
      </c>
      <c r="J54" s="42">
        <f t="shared" ref="J54" si="93">IFERROR(I54/$J$2,0)</f>
        <v>0</v>
      </c>
      <c r="K54" s="43"/>
      <c r="L54" s="44">
        <f t="shared" ref="L54" si="94">J54+K54</f>
        <v>0</v>
      </c>
      <c r="N54" s="40"/>
      <c r="O54" s="40"/>
      <c r="P54" s="40"/>
      <c r="Q54" s="40"/>
      <c r="R54" s="41">
        <f t="shared" ref="R54" si="95">SUM(N54:Q54)</f>
        <v>0</v>
      </c>
      <c r="S54" s="42">
        <f t="shared" ref="S54" si="96">IFERROR(R54/$J$2,0)</f>
        <v>0</v>
      </c>
      <c r="T54" s="43"/>
      <c r="U54" s="44">
        <f t="shared" ref="U54" si="97">S54+T54</f>
        <v>0</v>
      </c>
      <c r="W54" s="40"/>
      <c r="X54" s="40"/>
      <c r="Y54" s="40"/>
      <c r="Z54" s="40"/>
      <c r="AA54" s="41">
        <f t="shared" si="83"/>
        <v>0</v>
      </c>
      <c r="AB54" s="42">
        <f t="shared" si="84"/>
        <v>0</v>
      </c>
      <c r="AC54" s="43"/>
      <c r="AD54" s="44">
        <f t="shared" si="91"/>
        <v>0</v>
      </c>
      <c r="AF54" s="41">
        <f t="shared" ref="AF54" si="98">I54+R54+AA54</f>
        <v>0</v>
      </c>
      <c r="AG54" s="42">
        <f t="shared" ref="AG54" si="99">J54+S54+AB54</f>
        <v>0</v>
      </c>
      <c r="AH54" s="45">
        <f t="shared" ref="AH54" si="100">K54+T54+AC54</f>
        <v>0</v>
      </c>
      <c r="AI54" s="44">
        <f t="shared" ref="AI54" si="101">L54+U54+AD54</f>
        <v>0</v>
      </c>
      <c r="AJ54" s="46"/>
    </row>
    <row r="55" spans="1:263" ht="14.25" customHeight="1">
      <c r="A55" s="36">
        <v>3.08</v>
      </c>
      <c r="B55" s="79"/>
      <c r="C55" s="80"/>
      <c r="E55" s="40"/>
      <c r="F55" s="40"/>
      <c r="G55" s="40"/>
      <c r="H55" s="40"/>
      <c r="I55" s="41">
        <f t="shared" si="79"/>
        <v>0</v>
      </c>
      <c r="J55" s="42">
        <f t="shared" ref="J55:J65" si="102">IFERROR(I55/$J$2,0)</f>
        <v>0</v>
      </c>
      <c r="K55" s="43"/>
      <c r="L55" s="44">
        <f t="shared" si="89"/>
        <v>0</v>
      </c>
      <c r="N55" s="40"/>
      <c r="O55" s="40"/>
      <c r="P55" s="40"/>
      <c r="Q55" s="40"/>
      <c r="R55" s="41">
        <f t="shared" si="81"/>
        <v>0</v>
      </c>
      <c r="S55" s="42">
        <f t="shared" ref="S55:S64" si="103">IFERROR(R55/$J$2,0)</f>
        <v>0</v>
      </c>
      <c r="T55" s="43"/>
      <c r="U55" s="44">
        <f t="shared" ref="U55:U64" si="104">S55+T55</f>
        <v>0</v>
      </c>
      <c r="W55" s="40"/>
      <c r="X55" s="40"/>
      <c r="Y55" s="40"/>
      <c r="Z55" s="40"/>
      <c r="AA55" s="41">
        <f t="shared" si="83"/>
        <v>0</v>
      </c>
      <c r="AB55" s="42">
        <f t="shared" si="84"/>
        <v>0</v>
      </c>
      <c r="AC55" s="43"/>
      <c r="AD55" s="44">
        <f t="shared" si="91"/>
        <v>0</v>
      </c>
      <c r="AF55" s="41">
        <f t="shared" ref="AF55:AF64" si="105">I55+R55+AA55</f>
        <v>0</v>
      </c>
      <c r="AG55" s="42">
        <f t="shared" ref="AG55:AG64" si="106">J55+S55+AB55</f>
        <v>0</v>
      </c>
      <c r="AH55" s="45">
        <f t="shared" ref="AH55:AH64" si="107">K55+T55+AC55</f>
        <v>0</v>
      </c>
      <c r="AI55" s="44">
        <f t="shared" ref="AI55:AI64" si="108">L55+U55+AD55</f>
        <v>0</v>
      </c>
      <c r="AJ55" s="46"/>
    </row>
    <row r="56" spans="1:263" ht="14.25" customHeight="1">
      <c r="A56" s="36">
        <v>3.09</v>
      </c>
      <c r="B56" s="79"/>
      <c r="C56" s="80"/>
      <c r="E56" s="92"/>
      <c r="F56" s="40"/>
      <c r="G56" s="40"/>
      <c r="H56" s="40"/>
      <c r="I56" s="41">
        <f t="shared" si="79"/>
        <v>0</v>
      </c>
      <c r="J56" s="42">
        <f t="shared" si="102"/>
        <v>0</v>
      </c>
      <c r="K56" s="43"/>
      <c r="L56" s="44">
        <f t="shared" si="89"/>
        <v>0</v>
      </c>
      <c r="N56" s="92"/>
      <c r="O56" s="40"/>
      <c r="P56" s="40"/>
      <c r="Q56" s="40"/>
      <c r="R56" s="41">
        <f t="shared" si="81"/>
        <v>0</v>
      </c>
      <c r="S56" s="42">
        <f t="shared" si="103"/>
        <v>0</v>
      </c>
      <c r="T56" s="43"/>
      <c r="U56" s="44">
        <f t="shared" si="104"/>
        <v>0</v>
      </c>
      <c r="W56" s="92"/>
      <c r="X56" s="40"/>
      <c r="Y56" s="40"/>
      <c r="Z56" s="40"/>
      <c r="AA56" s="41">
        <f t="shared" si="83"/>
        <v>0</v>
      </c>
      <c r="AB56" s="42">
        <f t="shared" si="84"/>
        <v>0</v>
      </c>
      <c r="AC56" s="43"/>
      <c r="AD56" s="44">
        <f t="shared" si="91"/>
        <v>0</v>
      </c>
      <c r="AF56" s="41">
        <f t="shared" si="105"/>
        <v>0</v>
      </c>
      <c r="AG56" s="42">
        <f t="shared" si="106"/>
        <v>0</v>
      </c>
      <c r="AH56" s="45">
        <f t="shared" si="107"/>
        <v>0</v>
      </c>
      <c r="AI56" s="44">
        <f t="shared" si="108"/>
        <v>0</v>
      </c>
      <c r="AJ56" s="46"/>
    </row>
    <row r="57" spans="1:263" ht="14.25" customHeight="1">
      <c r="A57" s="36">
        <v>3.1</v>
      </c>
      <c r="B57" s="79"/>
      <c r="C57" s="80"/>
      <c r="E57" s="40"/>
      <c r="F57" s="40"/>
      <c r="G57" s="40"/>
      <c r="H57" s="40"/>
      <c r="I57" s="41">
        <f t="shared" si="79"/>
        <v>0</v>
      </c>
      <c r="J57" s="42">
        <f t="shared" si="102"/>
        <v>0</v>
      </c>
      <c r="K57" s="43"/>
      <c r="L57" s="44">
        <f t="shared" si="89"/>
        <v>0</v>
      </c>
      <c r="N57" s="40"/>
      <c r="O57" s="40"/>
      <c r="P57" s="40"/>
      <c r="Q57" s="40"/>
      <c r="R57" s="41">
        <f t="shared" si="81"/>
        <v>0</v>
      </c>
      <c r="S57" s="42">
        <f t="shared" si="103"/>
        <v>0</v>
      </c>
      <c r="T57" s="43"/>
      <c r="U57" s="44">
        <f t="shared" si="104"/>
        <v>0</v>
      </c>
      <c r="W57" s="40"/>
      <c r="X57" s="40"/>
      <c r="Y57" s="40"/>
      <c r="Z57" s="40"/>
      <c r="AA57" s="41">
        <f t="shared" si="83"/>
        <v>0</v>
      </c>
      <c r="AB57" s="42">
        <f t="shared" si="84"/>
        <v>0</v>
      </c>
      <c r="AC57" s="43"/>
      <c r="AD57" s="44">
        <f t="shared" si="91"/>
        <v>0</v>
      </c>
      <c r="AF57" s="41">
        <f t="shared" si="105"/>
        <v>0</v>
      </c>
      <c r="AG57" s="42">
        <f t="shared" si="106"/>
        <v>0</v>
      </c>
      <c r="AH57" s="45">
        <f t="shared" si="107"/>
        <v>0</v>
      </c>
      <c r="AI57" s="44">
        <f t="shared" si="108"/>
        <v>0</v>
      </c>
      <c r="AJ57" s="46"/>
    </row>
    <row r="58" spans="1:263" ht="14.25" customHeight="1">
      <c r="A58" s="36">
        <v>3.11</v>
      </c>
      <c r="B58" s="79"/>
      <c r="C58" s="80"/>
      <c r="E58" s="40"/>
      <c r="F58" s="40"/>
      <c r="G58" s="40"/>
      <c r="H58" s="40"/>
      <c r="I58" s="41">
        <f t="shared" si="79"/>
        <v>0</v>
      </c>
      <c r="J58" s="42">
        <f t="shared" si="102"/>
        <v>0</v>
      </c>
      <c r="K58" s="43"/>
      <c r="L58" s="44">
        <f t="shared" si="89"/>
        <v>0</v>
      </c>
      <c r="N58" s="40"/>
      <c r="O58" s="40"/>
      <c r="P58" s="40"/>
      <c r="Q58" s="40"/>
      <c r="R58" s="41">
        <f t="shared" si="81"/>
        <v>0</v>
      </c>
      <c r="S58" s="42">
        <f t="shared" si="103"/>
        <v>0</v>
      </c>
      <c r="T58" s="43"/>
      <c r="U58" s="44">
        <f t="shared" si="104"/>
        <v>0</v>
      </c>
      <c r="W58" s="40"/>
      <c r="X58" s="40"/>
      <c r="Y58" s="40"/>
      <c r="Z58" s="40"/>
      <c r="AA58" s="41">
        <f t="shared" si="83"/>
        <v>0</v>
      </c>
      <c r="AB58" s="42">
        <f t="shared" si="84"/>
        <v>0</v>
      </c>
      <c r="AC58" s="43"/>
      <c r="AD58" s="44">
        <f t="shared" si="91"/>
        <v>0</v>
      </c>
      <c r="AF58" s="41">
        <f t="shared" si="105"/>
        <v>0</v>
      </c>
      <c r="AG58" s="42">
        <f t="shared" si="106"/>
        <v>0</v>
      </c>
      <c r="AH58" s="45">
        <f t="shared" si="107"/>
        <v>0</v>
      </c>
      <c r="AI58" s="44">
        <f t="shared" si="108"/>
        <v>0</v>
      </c>
      <c r="AJ58" s="46"/>
    </row>
    <row r="59" spans="1:263" ht="14.25" customHeight="1">
      <c r="A59" s="36">
        <v>3.12</v>
      </c>
      <c r="B59" s="79"/>
      <c r="C59" s="80"/>
      <c r="E59" s="82"/>
      <c r="F59" s="40"/>
      <c r="G59" s="40"/>
      <c r="H59" s="40"/>
      <c r="I59" s="41">
        <f t="shared" si="79"/>
        <v>0</v>
      </c>
      <c r="J59" s="42">
        <f t="shared" si="102"/>
        <v>0</v>
      </c>
      <c r="K59" s="43"/>
      <c r="L59" s="44">
        <f t="shared" si="89"/>
        <v>0</v>
      </c>
      <c r="N59" s="82"/>
      <c r="O59" s="40"/>
      <c r="P59" s="40"/>
      <c r="Q59" s="40"/>
      <c r="R59" s="41">
        <f t="shared" si="81"/>
        <v>0</v>
      </c>
      <c r="S59" s="42">
        <f t="shared" si="103"/>
        <v>0</v>
      </c>
      <c r="T59" s="43"/>
      <c r="U59" s="44">
        <f t="shared" si="104"/>
        <v>0</v>
      </c>
      <c r="W59" s="82"/>
      <c r="X59" s="40"/>
      <c r="Y59" s="40"/>
      <c r="Z59" s="40"/>
      <c r="AA59" s="41">
        <f t="shared" si="83"/>
        <v>0</v>
      </c>
      <c r="AB59" s="42">
        <f t="shared" si="84"/>
        <v>0</v>
      </c>
      <c r="AC59" s="43"/>
      <c r="AD59" s="44">
        <f t="shared" si="91"/>
        <v>0</v>
      </c>
      <c r="AF59" s="41">
        <f t="shared" si="105"/>
        <v>0</v>
      </c>
      <c r="AG59" s="42">
        <f t="shared" si="106"/>
        <v>0</v>
      </c>
      <c r="AH59" s="45">
        <f t="shared" si="107"/>
        <v>0</v>
      </c>
      <c r="AI59" s="44">
        <f t="shared" si="108"/>
        <v>0</v>
      </c>
      <c r="AJ59" s="46"/>
    </row>
    <row r="60" spans="1:263" s="93" customFormat="1" ht="14.25" customHeight="1">
      <c r="A60" s="36">
        <v>3.13</v>
      </c>
      <c r="B60" s="264"/>
      <c r="C60" s="265"/>
      <c r="E60" s="40"/>
      <c r="F60" s="94"/>
      <c r="G60" s="94"/>
      <c r="H60" s="94"/>
      <c r="I60" s="41">
        <f t="shared" si="79"/>
        <v>0</v>
      </c>
      <c r="J60" s="95">
        <f t="shared" si="102"/>
        <v>0</v>
      </c>
      <c r="K60" s="96"/>
      <c r="L60" s="44">
        <f t="shared" si="89"/>
        <v>0</v>
      </c>
      <c r="N60" s="40"/>
      <c r="O60" s="94"/>
      <c r="P60" s="94"/>
      <c r="Q60" s="94"/>
      <c r="R60" s="41">
        <f t="shared" si="81"/>
        <v>0</v>
      </c>
      <c r="S60" s="42">
        <f t="shared" si="103"/>
        <v>0</v>
      </c>
      <c r="T60" s="43"/>
      <c r="U60" s="44">
        <f t="shared" si="104"/>
        <v>0</v>
      </c>
      <c r="W60" s="40"/>
      <c r="X60" s="94"/>
      <c r="Y60" s="94"/>
      <c r="Z60" s="94"/>
      <c r="AA60" s="41">
        <f t="shared" si="83"/>
        <v>0</v>
      </c>
      <c r="AB60" s="42">
        <f t="shared" si="84"/>
        <v>0</v>
      </c>
      <c r="AC60" s="43"/>
      <c r="AD60" s="44">
        <f t="shared" si="91"/>
        <v>0</v>
      </c>
      <c r="AE60" s="12"/>
      <c r="AF60" s="41">
        <f t="shared" si="105"/>
        <v>0</v>
      </c>
      <c r="AG60" s="42">
        <f t="shared" si="106"/>
        <v>0</v>
      </c>
      <c r="AH60" s="45">
        <f t="shared" si="107"/>
        <v>0</v>
      </c>
      <c r="AI60" s="44">
        <f t="shared" si="108"/>
        <v>0</v>
      </c>
      <c r="AJ60" s="46"/>
      <c r="AK60" s="97"/>
      <c r="AL60" s="97"/>
      <c r="AM60" s="97"/>
      <c r="AN60" s="97"/>
      <c r="AO60" s="97"/>
      <c r="AP60" s="97"/>
      <c r="AQ60" s="97"/>
      <c r="AR60" s="97"/>
      <c r="AS60" s="97"/>
      <c r="AT60" s="97"/>
      <c r="AU60" s="98"/>
      <c r="AV60" s="98"/>
      <c r="AW60" s="98"/>
      <c r="AX60" s="98"/>
      <c r="AY60" s="98"/>
      <c r="AZ60" s="98"/>
      <c r="BA60" s="98"/>
      <c r="BB60" s="98"/>
      <c r="BC60" s="98"/>
      <c r="BD60" s="98"/>
      <c r="BE60" s="98"/>
      <c r="BF60" s="98"/>
      <c r="BG60" s="98"/>
      <c r="BH60" s="98"/>
      <c r="BI60" s="98"/>
      <c r="BJ60" s="98"/>
      <c r="BK60" s="98"/>
      <c r="BL60" s="98"/>
      <c r="BM60" s="98"/>
      <c r="BN60" s="98"/>
      <c r="BO60" s="98"/>
      <c r="BP60" s="98"/>
      <c r="BQ60" s="98"/>
      <c r="BR60" s="98"/>
      <c r="BS60" s="98"/>
      <c r="BT60" s="98"/>
      <c r="BU60" s="98"/>
      <c r="BV60" s="98"/>
      <c r="BW60" s="98"/>
      <c r="BX60" s="98"/>
      <c r="BY60" s="98"/>
      <c r="BZ60" s="98"/>
      <c r="CA60" s="98"/>
      <c r="CB60" s="98"/>
      <c r="CC60" s="98"/>
      <c r="CD60" s="98"/>
      <c r="CE60" s="98"/>
      <c r="CF60" s="98"/>
      <c r="CG60" s="98"/>
      <c r="CH60" s="98"/>
      <c r="CI60" s="98"/>
      <c r="CJ60" s="98"/>
      <c r="CK60" s="98"/>
      <c r="CL60" s="98"/>
      <c r="CM60" s="98"/>
      <c r="CN60" s="98"/>
      <c r="CO60" s="98"/>
      <c r="CP60" s="98"/>
      <c r="CQ60" s="98"/>
      <c r="CR60" s="98"/>
      <c r="CS60" s="98"/>
      <c r="CT60" s="98"/>
      <c r="CU60" s="98"/>
      <c r="CV60" s="98"/>
      <c r="CW60" s="98"/>
      <c r="CX60" s="98"/>
      <c r="CY60" s="98"/>
      <c r="CZ60" s="98"/>
      <c r="DA60" s="98"/>
      <c r="DB60" s="98"/>
      <c r="DC60" s="98"/>
      <c r="DD60" s="98"/>
      <c r="DE60" s="98"/>
      <c r="DF60" s="98"/>
      <c r="DG60" s="98"/>
      <c r="DH60" s="98"/>
      <c r="DI60" s="98"/>
      <c r="DJ60" s="98"/>
      <c r="DK60" s="98"/>
      <c r="DL60" s="98"/>
      <c r="DM60" s="98"/>
      <c r="DN60" s="98"/>
      <c r="DO60" s="98"/>
      <c r="DP60" s="98"/>
      <c r="DQ60" s="98"/>
      <c r="DR60" s="98"/>
      <c r="DS60" s="98"/>
      <c r="DT60" s="98"/>
      <c r="DU60" s="98"/>
      <c r="DV60" s="98"/>
      <c r="DW60" s="98"/>
      <c r="DX60" s="98"/>
      <c r="DY60" s="98"/>
      <c r="DZ60" s="98"/>
      <c r="EA60" s="98"/>
      <c r="EB60" s="98"/>
      <c r="EC60" s="98"/>
      <c r="ED60" s="98"/>
      <c r="EE60" s="98"/>
      <c r="EF60" s="98"/>
      <c r="EG60" s="98"/>
      <c r="EH60" s="98"/>
      <c r="EI60" s="98"/>
      <c r="EJ60" s="98"/>
      <c r="EK60" s="98"/>
      <c r="EL60" s="98"/>
      <c r="EM60" s="98"/>
      <c r="EN60" s="98"/>
      <c r="EO60" s="98"/>
      <c r="EP60" s="98"/>
      <c r="EQ60" s="98"/>
      <c r="ER60" s="98"/>
      <c r="ES60" s="98"/>
      <c r="ET60" s="98"/>
      <c r="EU60" s="98"/>
      <c r="EV60" s="98"/>
      <c r="EW60" s="98"/>
      <c r="EX60" s="98"/>
      <c r="EY60" s="98"/>
      <c r="EZ60" s="98"/>
      <c r="FA60" s="98"/>
      <c r="FB60" s="98"/>
      <c r="FC60" s="98"/>
      <c r="FD60" s="98"/>
      <c r="FE60" s="98"/>
      <c r="FF60" s="98"/>
      <c r="FG60" s="98"/>
      <c r="FH60" s="98"/>
      <c r="FI60" s="98"/>
      <c r="FJ60" s="98"/>
      <c r="FK60" s="98"/>
      <c r="FL60" s="98"/>
      <c r="FM60" s="98"/>
      <c r="FN60" s="98"/>
      <c r="FO60" s="98"/>
      <c r="FP60" s="98"/>
      <c r="FQ60" s="98"/>
      <c r="FR60" s="98"/>
      <c r="FS60" s="98"/>
      <c r="FT60" s="98"/>
      <c r="FU60" s="98"/>
      <c r="FV60" s="98"/>
      <c r="FW60" s="98"/>
      <c r="FX60" s="98"/>
      <c r="FY60" s="98"/>
      <c r="FZ60" s="98"/>
      <c r="GA60" s="98"/>
      <c r="GB60" s="98"/>
      <c r="GC60" s="98"/>
      <c r="GD60" s="98"/>
      <c r="GE60" s="98"/>
      <c r="GF60" s="98"/>
      <c r="GG60" s="98"/>
      <c r="GH60" s="98"/>
      <c r="GI60" s="98"/>
      <c r="GJ60" s="98"/>
      <c r="GK60" s="98"/>
      <c r="GL60" s="98"/>
      <c r="GM60" s="98"/>
      <c r="GN60" s="98"/>
      <c r="GO60" s="98"/>
      <c r="GP60" s="98"/>
      <c r="GQ60" s="98"/>
      <c r="GR60" s="98"/>
      <c r="GS60" s="98"/>
      <c r="GT60" s="98"/>
      <c r="GU60" s="98"/>
      <c r="GV60" s="98"/>
      <c r="GW60" s="98"/>
      <c r="GX60" s="98"/>
      <c r="GY60" s="98"/>
      <c r="GZ60" s="98"/>
      <c r="HA60" s="98"/>
      <c r="HB60" s="98"/>
      <c r="HC60" s="98"/>
      <c r="HD60" s="98"/>
      <c r="HE60" s="98"/>
      <c r="HF60" s="98"/>
      <c r="HG60" s="98"/>
      <c r="HH60" s="98"/>
      <c r="HI60" s="98"/>
      <c r="HJ60" s="98"/>
      <c r="HK60" s="98"/>
      <c r="HL60" s="98"/>
      <c r="HM60" s="98"/>
      <c r="HN60" s="98"/>
      <c r="HO60" s="98"/>
      <c r="HP60" s="98"/>
      <c r="HQ60" s="98"/>
      <c r="HR60" s="98"/>
      <c r="HS60" s="98"/>
      <c r="HT60" s="98"/>
      <c r="HU60" s="98"/>
      <c r="HV60" s="98"/>
      <c r="HW60" s="98"/>
      <c r="HX60" s="98"/>
      <c r="HY60" s="98"/>
      <c r="HZ60" s="98"/>
      <c r="IA60" s="98"/>
      <c r="IB60" s="98"/>
      <c r="IC60" s="98"/>
      <c r="ID60" s="98"/>
      <c r="IE60" s="98"/>
      <c r="IF60" s="98"/>
      <c r="IG60" s="98"/>
      <c r="IH60" s="98"/>
      <c r="II60" s="98"/>
      <c r="IJ60" s="98"/>
      <c r="IK60" s="98"/>
      <c r="IL60" s="98"/>
      <c r="IM60" s="98"/>
      <c r="IN60" s="98"/>
      <c r="IO60" s="98"/>
      <c r="IP60" s="98"/>
      <c r="IQ60" s="98"/>
      <c r="IR60" s="98"/>
      <c r="IS60" s="98"/>
      <c r="IT60" s="98"/>
      <c r="IU60" s="98"/>
      <c r="IV60" s="98"/>
      <c r="IW60" s="98"/>
      <c r="IX60" s="98"/>
      <c r="IY60" s="98"/>
      <c r="IZ60" s="98"/>
      <c r="JA60" s="98"/>
      <c r="JB60" s="98"/>
      <c r="JC60" s="98"/>
    </row>
    <row r="61" spans="1:263" ht="14.25" customHeight="1">
      <c r="A61" s="36">
        <v>3.14</v>
      </c>
      <c r="B61" s="90"/>
      <c r="C61" s="91"/>
      <c r="E61" s="92"/>
      <c r="F61" s="40"/>
      <c r="G61" s="40"/>
      <c r="H61" s="40"/>
      <c r="I61" s="41">
        <f t="shared" si="79"/>
        <v>0</v>
      </c>
      <c r="J61" s="95">
        <f t="shared" si="102"/>
        <v>0</v>
      </c>
      <c r="K61" s="43"/>
      <c r="L61" s="44">
        <f t="shared" si="89"/>
        <v>0</v>
      </c>
      <c r="N61" s="92"/>
      <c r="O61" s="40"/>
      <c r="P61" s="40"/>
      <c r="Q61" s="40"/>
      <c r="R61" s="41">
        <f t="shared" si="81"/>
        <v>0</v>
      </c>
      <c r="S61" s="42">
        <f t="shared" si="103"/>
        <v>0</v>
      </c>
      <c r="T61" s="43"/>
      <c r="U61" s="44">
        <f t="shared" si="104"/>
        <v>0</v>
      </c>
      <c r="W61" s="92"/>
      <c r="X61" s="40"/>
      <c r="Y61" s="40"/>
      <c r="Z61" s="40"/>
      <c r="AA61" s="41">
        <f t="shared" si="83"/>
        <v>0</v>
      </c>
      <c r="AB61" s="42">
        <f t="shared" si="84"/>
        <v>0</v>
      </c>
      <c r="AC61" s="43"/>
      <c r="AD61" s="44">
        <f t="shared" si="91"/>
        <v>0</v>
      </c>
      <c r="AF61" s="41">
        <f t="shared" si="105"/>
        <v>0</v>
      </c>
      <c r="AG61" s="42">
        <f t="shared" si="106"/>
        <v>0</v>
      </c>
      <c r="AH61" s="45">
        <f t="shared" si="107"/>
        <v>0</v>
      </c>
      <c r="AI61" s="44">
        <f t="shared" si="108"/>
        <v>0</v>
      </c>
      <c r="AJ61" s="99"/>
    </row>
    <row r="62" spans="1:263" ht="14.25" customHeight="1">
      <c r="A62" s="36">
        <v>3.15</v>
      </c>
      <c r="B62" s="90"/>
      <c r="C62" s="91"/>
      <c r="E62" s="40"/>
      <c r="F62" s="92"/>
      <c r="G62" s="92"/>
      <c r="H62" s="92"/>
      <c r="I62" s="41">
        <f t="shared" si="79"/>
        <v>0</v>
      </c>
      <c r="J62" s="95">
        <f t="shared" si="102"/>
        <v>0</v>
      </c>
      <c r="K62" s="43"/>
      <c r="L62" s="44">
        <f t="shared" si="89"/>
        <v>0</v>
      </c>
      <c r="N62" s="40"/>
      <c r="O62" s="92"/>
      <c r="P62" s="92"/>
      <c r="Q62" s="92"/>
      <c r="R62" s="41">
        <f t="shared" si="81"/>
        <v>0</v>
      </c>
      <c r="S62" s="42">
        <f t="shared" si="103"/>
        <v>0</v>
      </c>
      <c r="T62" s="43"/>
      <c r="U62" s="44">
        <f t="shared" si="104"/>
        <v>0</v>
      </c>
      <c r="W62" s="40"/>
      <c r="X62" s="92"/>
      <c r="Y62" s="92"/>
      <c r="Z62" s="92"/>
      <c r="AA62" s="41">
        <f t="shared" si="83"/>
        <v>0</v>
      </c>
      <c r="AB62" s="42">
        <f t="shared" si="84"/>
        <v>0</v>
      </c>
      <c r="AC62" s="43"/>
      <c r="AD62" s="44">
        <f t="shared" si="91"/>
        <v>0</v>
      </c>
      <c r="AF62" s="41">
        <f t="shared" si="105"/>
        <v>0</v>
      </c>
      <c r="AG62" s="42">
        <f t="shared" si="106"/>
        <v>0</v>
      </c>
      <c r="AH62" s="45">
        <f t="shared" si="107"/>
        <v>0</v>
      </c>
      <c r="AI62" s="44">
        <f t="shared" si="108"/>
        <v>0</v>
      </c>
      <c r="AJ62" s="99"/>
    </row>
    <row r="63" spans="1:263" ht="14.25" customHeight="1">
      <c r="A63" s="36">
        <v>3.16</v>
      </c>
      <c r="B63" s="90"/>
      <c r="C63" s="91"/>
      <c r="E63" s="40"/>
      <c r="F63" s="40"/>
      <c r="G63" s="40"/>
      <c r="H63" s="40"/>
      <c r="I63" s="41">
        <f t="shared" si="79"/>
        <v>0</v>
      </c>
      <c r="J63" s="95">
        <f t="shared" si="102"/>
        <v>0</v>
      </c>
      <c r="K63" s="43"/>
      <c r="L63" s="44">
        <f t="shared" si="89"/>
        <v>0</v>
      </c>
      <c r="N63" s="40"/>
      <c r="O63" s="40"/>
      <c r="P63" s="40"/>
      <c r="Q63" s="40"/>
      <c r="R63" s="41">
        <f t="shared" si="81"/>
        <v>0</v>
      </c>
      <c r="S63" s="42">
        <f t="shared" si="103"/>
        <v>0</v>
      </c>
      <c r="T63" s="43"/>
      <c r="U63" s="44">
        <f t="shared" si="104"/>
        <v>0</v>
      </c>
      <c r="W63" s="40"/>
      <c r="X63" s="40"/>
      <c r="Y63" s="40"/>
      <c r="Z63" s="40"/>
      <c r="AA63" s="41">
        <f t="shared" si="83"/>
        <v>0</v>
      </c>
      <c r="AB63" s="42">
        <f t="shared" si="84"/>
        <v>0</v>
      </c>
      <c r="AC63" s="43"/>
      <c r="AD63" s="44">
        <f t="shared" si="91"/>
        <v>0</v>
      </c>
      <c r="AF63" s="41">
        <f t="shared" si="105"/>
        <v>0</v>
      </c>
      <c r="AG63" s="42">
        <f t="shared" si="106"/>
        <v>0</v>
      </c>
      <c r="AH63" s="45">
        <f t="shared" si="107"/>
        <v>0</v>
      </c>
      <c r="AI63" s="44">
        <f t="shared" si="108"/>
        <v>0</v>
      </c>
      <c r="AJ63" s="99"/>
    </row>
    <row r="64" spans="1:263" ht="14.25" customHeight="1">
      <c r="A64" s="36">
        <v>3.17</v>
      </c>
      <c r="B64" s="90"/>
      <c r="C64" s="91"/>
      <c r="E64" s="40"/>
      <c r="F64" s="40"/>
      <c r="G64" s="40"/>
      <c r="H64" s="40"/>
      <c r="I64" s="41">
        <f t="shared" si="79"/>
        <v>0</v>
      </c>
      <c r="J64" s="95">
        <f t="shared" si="102"/>
        <v>0</v>
      </c>
      <c r="K64" s="43"/>
      <c r="L64" s="44">
        <f t="shared" si="89"/>
        <v>0</v>
      </c>
      <c r="N64" s="40"/>
      <c r="O64" s="40"/>
      <c r="P64" s="40"/>
      <c r="Q64" s="40"/>
      <c r="R64" s="41">
        <f t="shared" si="81"/>
        <v>0</v>
      </c>
      <c r="S64" s="42">
        <f t="shared" si="103"/>
        <v>0</v>
      </c>
      <c r="T64" s="43"/>
      <c r="U64" s="44">
        <f t="shared" si="104"/>
        <v>0</v>
      </c>
      <c r="W64" s="40"/>
      <c r="X64" s="40"/>
      <c r="Y64" s="40"/>
      <c r="Z64" s="40"/>
      <c r="AA64" s="41">
        <f t="shared" si="83"/>
        <v>0</v>
      </c>
      <c r="AB64" s="42">
        <f t="shared" si="84"/>
        <v>0</v>
      </c>
      <c r="AC64" s="43"/>
      <c r="AD64" s="44">
        <f t="shared" si="91"/>
        <v>0</v>
      </c>
      <c r="AF64" s="41">
        <f t="shared" si="105"/>
        <v>0</v>
      </c>
      <c r="AG64" s="42">
        <f t="shared" si="106"/>
        <v>0</v>
      </c>
      <c r="AH64" s="45">
        <f t="shared" si="107"/>
        <v>0</v>
      </c>
      <c r="AI64" s="44">
        <f t="shared" si="108"/>
        <v>0</v>
      </c>
      <c r="AJ64" s="99"/>
    </row>
    <row r="65" spans="1:263" ht="17">
      <c r="B65" s="100"/>
      <c r="C65" s="101" t="s">
        <v>19</v>
      </c>
      <c r="E65" s="102">
        <f>SUM(E47:E64)</f>
        <v>0</v>
      </c>
      <c r="F65" s="102">
        <f>SUM(F47:F64)</f>
        <v>0</v>
      </c>
      <c r="G65" s="102">
        <f>SUM(G47:G64)</f>
        <v>0</v>
      </c>
      <c r="H65" s="102">
        <f>SUM(H47:H64)</f>
        <v>0</v>
      </c>
      <c r="I65" s="102">
        <f>SUM(I47:I64)</f>
        <v>0</v>
      </c>
      <c r="J65" s="103">
        <f t="shared" si="102"/>
        <v>0</v>
      </c>
      <c r="K65" s="103">
        <f>SUM(K47:K60)</f>
        <v>0</v>
      </c>
      <c r="L65" s="103">
        <f t="shared" si="89"/>
        <v>0</v>
      </c>
      <c r="M65" s="104"/>
      <c r="N65" s="102">
        <f>SUM(N47:N64)</f>
        <v>0</v>
      </c>
      <c r="O65" s="102">
        <f>SUM(O47:O64)</f>
        <v>0</v>
      </c>
      <c r="P65" s="102">
        <f>SUM(P47:P64)</f>
        <v>0</v>
      </c>
      <c r="Q65" s="102">
        <f>SUM(Q47:Q64)</f>
        <v>0</v>
      </c>
      <c r="R65" s="102">
        <f>SUM(R47:R64)</f>
        <v>0</v>
      </c>
      <c r="S65" s="103">
        <f>IFERROR(R65/$J$2,0)</f>
        <v>0</v>
      </c>
      <c r="T65" s="103">
        <f>SUM(T47:T60)</f>
        <v>0</v>
      </c>
      <c r="U65" s="103">
        <f>S65+T65</f>
        <v>0</v>
      </c>
      <c r="V65" s="104"/>
      <c r="W65" s="102">
        <f>SUM(W47:W64)</f>
        <v>0</v>
      </c>
      <c r="X65" s="102">
        <f>SUM(X47:X64)</f>
        <v>0</v>
      </c>
      <c r="Y65" s="102">
        <f>SUM(Y47:Y64)</f>
        <v>0</v>
      </c>
      <c r="Z65" s="102">
        <f>SUM(Z47:Z64)</f>
        <v>0</v>
      </c>
      <c r="AA65" s="102">
        <f>SUM(AA47:AA64)</f>
        <v>0</v>
      </c>
      <c r="AB65" s="103">
        <f>IFERROR(AA65/$J$2,0)</f>
        <v>0</v>
      </c>
      <c r="AC65" s="103">
        <f>SUM(AC47:AC60)</f>
        <v>0</v>
      </c>
      <c r="AD65" s="103">
        <f>AB65+AC65</f>
        <v>0</v>
      </c>
      <c r="AE65" s="104"/>
      <c r="AF65" s="102">
        <f t="shared" si="85"/>
        <v>0</v>
      </c>
      <c r="AG65" s="103">
        <f t="shared" si="86"/>
        <v>0</v>
      </c>
      <c r="AH65" s="103">
        <f t="shared" si="87"/>
        <v>0</v>
      </c>
      <c r="AI65" s="103">
        <f t="shared" ref="AI65" si="109">L65+U65+AD65</f>
        <v>0</v>
      </c>
      <c r="AJ65" s="105"/>
    </row>
    <row r="66" spans="1:263" ht="30" customHeight="1">
      <c r="B66" s="269" t="s">
        <v>20</v>
      </c>
      <c r="C66" s="270"/>
      <c r="E66" s="74"/>
      <c r="F66" s="75"/>
      <c r="G66" s="75"/>
      <c r="H66" s="75"/>
      <c r="I66" s="75"/>
      <c r="J66" s="76"/>
      <c r="K66" s="77"/>
      <c r="L66" s="78"/>
      <c r="N66" s="74"/>
      <c r="O66" s="75"/>
      <c r="P66" s="75"/>
      <c r="Q66" s="75"/>
      <c r="R66" s="75"/>
      <c r="S66" s="76"/>
      <c r="T66" s="77"/>
      <c r="U66" s="78"/>
      <c r="W66" s="74"/>
      <c r="X66" s="75"/>
      <c r="Y66" s="75"/>
      <c r="Z66" s="75"/>
      <c r="AA66" s="75"/>
      <c r="AB66" s="76"/>
      <c r="AC66" s="77"/>
      <c r="AD66" s="78"/>
      <c r="AF66" s="75"/>
      <c r="AG66" s="76"/>
      <c r="AH66" s="77"/>
      <c r="AI66" s="78"/>
      <c r="AJ66" s="106" t="s">
        <v>171</v>
      </c>
    </row>
    <row r="67" spans="1:263" ht="14.25" customHeight="1">
      <c r="A67" s="36">
        <f>A64+0.01</f>
        <v>3.1799999999999997</v>
      </c>
      <c r="B67" s="241"/>
      <c r="C67" s="241"/>
      <c r="E67" s="40"/>
      <c r="F67" s="40"/>
      <c r="G67" s="40"/>
      <c r="H67" s="40"/>
      <c r="I67" s="41">
        <f t="shared" ref="I67:I71" si="110">SUM(E67:H67)</f>
        <v>0</v>
      </c>
      <c r="J67" s="42">
        <f t="shared" ref="J67:J73" si="111">IFERROR(I67/$J$2,0)</f>
        <v>0</v>
      </c>
      <c r="K67" s="43"/>
      <c r="L67" s="44">
        <f t="shared" ref="L67:L73" si="112">J67+K67</f>
        <v>0</v>
      </c>
      <c r="N67" s="40"/>
      <c r="O67" s="40"/>
      <c r="P67" s="40"/>
      <c r="Q67" s="40"/>
      <c r="R67" s="41">
        <f t="shared" ref="R67:R71" si="113">SUM(N67:Q67)</f>
        <v>0</v>
      </c>
      <c r="S67" s="42">
        <f t="shared" ref="S67:S73" si="114">IFERROR(R67/$J$2,0)</f>
        <v>0</v>
      </c>
      <c r="T67" s="43"/>
      <c r="U67" s="44">
        <f t="shared" ref="U67:U73" si="115">S67+T67</f>
        <v>0</v>
      </c>
      <c r="W67" s="40"/>
      <c r="X67" s="40"/>
      <c r="Y67" s="40"/>
      <c r="Z67" s="40"/>
      <c r="AA67" s="41">
        <f t="shared" ref="AA67:AA71" si="116">SUM(W67:Z67)</f>
        <v>0</v>
      </c>
      <c r="AB67" s="42">
        <f t="shared" ref="AB67:AB73" si="117">IFERROR(AA67/$J$2,0)</f>
        <v>0</v>
      </c>
      <c r="AC67" s="43"/>
      <c r="AD67" s="44">
        <f t="shared" ref="AD67:AD73" si="118">AB67+AC67</f>
        <v>0</v>
      </c>
      <c r="AF67" s="41">
        <f t="shared" ref="AF67:AF73" si="119">I67+R67+AA67</f>
        <v>0</v>
      </c>
      <c r="AG67" s="42">
        <f t="shared" ref="AG67:AI73" si="120">J67+S67+AB67</f>
        <v>0</v>
      </c>
      <c r="AH67" s="45">
        <f t="shared" si="120"/>
        <v>0</v>
      </c>
      <c r="AI67" s="44">
        <f t="shared" si="120"/>
        <v>0</v>
      </c>
      <c r="AJ67" s="46"/>
    </row>
    <row r="68" spans="1:263" ht="14.25" customHeight="1">
      <c r="A68" s="36">
        <f>A67+0.01</f>
        <v>3.1899999999999995</v>
      </c>
      <c r="B68" s="241"/>
      <c r="C68" s="241"/>
      <c r="E68" s="40"/>
      <c r="F68" s="40"/>
      <c r="G68" s="40"/>
      <c r="H68" s="40"/>
      <c r="I68" s="41">
        <f t="shared" si="110"/>
        <v>0</v>
      </c>
      <c r="J68" s="42">
        <f t="shared" si="111"/>
        <v>0</v>
      </c>
      <c r="K68" s="43"/>
      <c r="L68" s="44">
        <f t="shared" ref="L68:L70" si="121">J68+K68</f>
        <v>0</v>
      </c>
      <c r="N68" s="40"/>
      <c r="O68" s="40"/>
      <c r="P68" s="40"/>
      <c r="Q68" s="40"/>
      <c r="R68" s="41">
        <f t="shared" si="113"/>
        <v>0</v>
      </c>
      <c r="S68" s="42">
        <f t="shared" si="114"/>
        <v>0</v>
      </c>
      <c r="T68" s="43"/>
      <c r="U68" s="44">
        <f t="shared" ref="U68:U70" si="122">S68+T68</f>
        <v>0</v>
      </c>
      <c r="W68" s="40"/>
      <c r="X68" s="40"/>
      <c r="Y68" s="40"/>
      <c r="Z68" s="40"/>
      <c r="AA68" s="41">
        <f t="shared" si="116"/>
        <v>0</v>
      </c>
      <c r="AB68" s="42">
        <f t="shared" si="117"/>
        <v>0</v>
      </c>
      <c r="AC68" s="43"/>
      <c r="AD68" s="44">
        <f t="shared" si="118"/>
        <v>0</v>
      </c>
      <c r="AF68" s="41">
        <f t="shared" si="119"/>
        <v>0</v>
      </c>
      <c r="AG68" s="42">
        <f t="shared" si="120"/>
        <v>0</v>
      </c>
      <c r="AH68" s="45">
        <f t="shared" si="120"/>
        <v>0</v>
      </c>
      <c r="AI68" s="44">
        <f t="shared" si="120"/>
        <v>0</v>
      </c>
      <c r="AJ68" s="46"/>
    </row>
    <row r="69" spans="1:263" ht="14.25" customHeight="1">
      <c r="A69" s="36">
        <f t="shared" ref="A69:A71" si="123">A68+0.01</f>
        <v>3.1999999999999993</v>
      </c>
      <c r="B69" s="241"/>
      <c r="C69" s="241"/>
      <c r="E69" s="40"/>
      <c r="F69" s="40"/>
      <c r="G69" s="40"/>
      <c r="H69" s="40"/>
      <c r="I69" s="41">
        <f t="shared" si="110"/>
        <v>0</v>
      </c>
      <c r="J69" s="42">
        <f t="shared" si="111"/>
        <v>0</v>
      </c>
      <c r="K69" s="43"/>
      <c r="L69" s="44">
        <f t="shared" si="121"/>
        <v>0</v>
      </c>
      <c r="N69" s="40"/>
      <c r="O69" s="40"/>
      <c r="P69" s="40"/>
      <c r="Q69" s="40"/>
      <c r="R69" s="41">
        <f t="shared" si="113"/>
        <v>0</v>
      </c>
      <c r="S69" s="42">
        <f t="shared" si="114"/>
        <v>0</v>
      </c>
      <c r="T69" s="43"/>
      <c r="U69" s="44">
        <f t="shared" si="122"/>
        <v>0</v>
      </c>
      <c r="W69" s="40"/>
      <c r="X69" s="40"/>
      <c r="Y69" s="40"/>
      <c r="Z69" s="40"/>
      <c r="AA69" s="41">
        <f t="shared" si="116"/>
        <v>0</v>
      </c>
      <c r="AB69" s="42">
        <f t="shared" si="117"/>
        <v>0</v>
      </c>
      <c r="AC69" s="43"/>
      <c r="AD69" s="44">
        <f t="shared" si="118"/>
        <v>0</v>
      </c>
      <c r="AF69" s="41">
        <f t="shared" si="119"/>
        <v>0</v>
      </c>
      <c r="AG69" s="42">
        <f t="shared" si="120"/>
        <v>0</v>
      </c>
      <c r="AH69" s="45">
        <f t="shared" si="120"/>
        <v>0</v>
      </c>
      <c r="AI69" s="44">
        <f t="shared" si="120"/>
        <v>0</v>
      </c>
      <c r="AJ69" s="46"/>
    </row>
    <row r="70" spans="1:263" ht="14.25" customHeight="1">
      <c r="A70" s="36">
        <f t="shared" si="123"/>
        <v>3.2099999999999991</v>
      </c>
      <c r="B70" s="241"/>
      <c r="C70" s="241"/>
      <c r="E70" s="40"/>
      <c r="F70" s="40"/>
      <c r="G70" s="40"/>
      <c r="H70" s="40"/>
      <c r="I70" s="41">
        <f t="shared" si="110"/>
        <v>0</v>
      </c>
      <c r="J70" s="42">
        <f t="shared" si="111"/>
        <v>0</v>
      </c>
      <c r="K70" s="43"/>
      <c r="L70" s="44">
        <f t="shared" si="121"/>
        <v>0</v>
      </c>
      <c r="N70" s="40"/>
      <c r="O70" s="40"/>
      <c r="P70" s="40"/>
      <c r="Q70" s="40"/>
      <c r="R70" s="41">
        <f t="shared" si="113"/>
        <v>0</v>
      </c>
      <c r="S70" s="42">
        <f t="shared" si="114"/>
        <v>0</v>
      </c>
      <c r="T70" s="43"/>
      <c r="U70" s="44">
        <f t="shared" si="122"/>
        <v>0</v>
      </c>
      <c r="W70" s="40"/>
      <c r="X70" s="40"/>
      <c r="Y70" s="40"/>
      <c r="Z70" s="40"/>
      <c r="AA70" s="41">
        <f t="shared" si="116"/>
        <v>0</v>
      </c>
      <c r="AB70" s="42">
        <f t="shared" si="117"/>
        <v>0</v>
      </c>
      <c r="AC70" s="43"/>
      <c r="AD70" s="44">
        <f t="shared" si="118"/>
        <v>0</v>
      </c>
      <c r="AF70" s="41">
        <f t="shared" si="119"/>
        <v>0</v>
      </c>
      <c r="AG70" s="42">
        <f t="shared" si="120"/>
        <v>0</v>
      </c>
      <c r="AH70" s="45">
        <f t="shared" si="120"/>
        <v>0</v>
      </c>
      <c r="AI70" s="44">
        <f t="shared" si="120"/>
        <v>0</v>
      </c>
      <c r="AJ70" s="46"/>
    </row>
    <row r="71" spans="1:263" ht="14.25" customHeight="1">
      <c r="A71" s="36">
        <f t="shared" si="123"/>
        <v>3.2199999999999989</v>
      </c>
      <c r="B71" s="241"/>
      <c r="C71" s="241"/>
      <c r="E71" s="40"/>
      <c r="F71" s="40"/>
      <c r="G71" s="40"/>
      <c r="H71" s="40"/>
      <c r="I71" s="41">
        <f t="shared" si="110"/>
        <v>0</v>
      </c>
      <c r="J71" s="42">
        <f t="shared" si="111"/>
        <v>0</v>
      </c>
      <c r="K71" s="43"/>
      <c r="L71" s="44">
        <f t="shared" si="112"/>
        <v>0</v>
      </c>
      <c r="N71" s="40"/>
      <c r="O71" s="40"/>
      <c r="P71" s="40"/>
      <c r="Q71" s="40"/>
      <c r="R71" s="41">
        <f t="shared" si="113"/>
        <v>0</v>
      </c>
      <c r="S71" s="42">
        <f t="shared" si="114"/>
        <v>0</v>
      </c>
      <c r="T71" s="43"/>
      <c r="U71" s="44">
        <f t="shared" si="115"/>
        <v>0</v>
      </c>
      <c r="W71" s="40"/>
      <c r="X71" s="40"/>
      <c r="Y71" s="40"/>
      <c r="Z71" s="40"/>
      <c r="AA71" s="41">
        <f t="shared" si="116"/>
        <v>0</v>
      </c>
      <c r="AB71" s="42">
        <f t="shared" si="117"/>
        <v>0</v>
      </c>
      <c r="AC71" s="43"/>
      <c r="AD71" s="44">
        <f t="shared" si="118"/>
        <v>0</v>
      </c>
      <c r="AF71" s="41">
        <f t="shared" si="119"/>
        <v>0</v>
      </c>
      <c r="AG71" s="42">
        <f t="shared" si="120"/>
        <v>0</v>
      </c>
      <c r="AH71" s="45">
        <f t="shared" si="120"/>
        <v>0</v>
      </c>
      <c r="AI71" s="44">
        <f t="shared" si="120"/>
        <v>0</v>
      </c>
      <c r="AJ71" s="46"/>
    </row>
    <row r="72" spans="1:263" ht="15" customHeight="1">
      <c r="B72" s="100"/>
      <c r="C72" s="101" t="s">
        <v>21</v>
      </c>
      <c r="E72" s="107">
        <f>SUM(E67:E71)</f>
        <v>0</v>
      </c>
      <c r="F72" s="107">
        <f t="shared" ref="F72:I72" si="124">SUM(F67:F71)</f>
        <v>0</v>
      </c>
      <c r="G72" s="107">
        <f t="shared" si="124"/>
        <v>0</v>
      </c>
      <c r="H72" s="107">
        <f t="shared" si="124"/>
        <v>0</v>
      </c>
      <c r="I72" s="107">
        <f t="shared" si="124"/>
        <v>0</v>
      </c>
      <c r="J72" s="108">
        <f t="shared" si="111"/>
        <v>0</v>
      </c>
      <c r="K72" s="108">
        <f>SUM(K67:K71)</f>
        <v>0</v>
      </c>
      <c r="L72" s="108">
        <f t="shared" si="112"/>
        <v>0</v>
      </c>
      <c r="M72" s="104"/>
      <c r="N72" s="107">
        <f>SUM(N67:N71)</f>
        <v>0</v>
      </c>
      <c r="O72" s="107">
        <f t="shared" ref="O72:R72" si="125">SUM(O67:O71)</f>
        <v>0</v>
      </c>
      <c r="P72" s="107">
        <f t="shared" si="125"/>
        <v>0</v>
      </c>
      <c r="Q72" s="107">
        <f t="shared" si="125"/>
        <v>0</v>
      </c>
      <c r="R72" s="107">
        <f t="shared" si="125"/>
        <v>0</v>
      </c>
      <c r="S72" s="108">
        <f t="shared" si="114"/>
        <v>0</v>
      </c>
      <c r="T72" s="108">
        <f>SUM(T67:T71)</f>
        <v>0</v>
      </c>
      <c r="U72" s="108">
        <f t="shared" si="115"/>
        <v>0</v>
      </c>
      <c r="V72" s="104"/>
      <c r="W72" s="107">
        <f>SUM(W67:W71)</f>
        <v>0</v>
      </c>
      <c r="X72" s="107">
        <f t="shared" ref="X72:AA72" si="126">SUM(X67:X71)</f>
        <v>0</v>
      </c>
      <c r="Y72" s="107">
        <f t="shared" si="126"/>
        <v>0</v>
      </c>
      <c r="Z72" s="107">
        <f t="shared" si="126"/>
        <v>0</v>
      </c>
      <c r="AA72" s="107">
        <f t="shared" si="126"/>
        <v>0</v>
      </c>
      <c r="AB72" s="108">
        <f t="shared" si="117"/>
        <v>0</v>
      </c>
      <c r="AC72" s="108">
        <f>SUM(AC67:AC71)</f>
        <v>0</v>
      </c>
      <c r="AD72" s="108">
        <f t="shared" si="118"/>
        <v>0</v>
      </c>
      <c r="AE72" s="104"/>
      <c r="AF72" s="107">
        <f t="shared" si="119"/>
        <v>0</v>
      </c>
      <c r="AG72" s="108">
        <f t="shared" si="120"/>
        <v>0</v>
      </c>
      <c r="AH72" s="108">
        <f t="shared" si="120"/>
        <v>0</v>
      </c>
      <c r="AI72" s="109">
        <f t="shared" si="120"/>
        <v>0</v>
      </c>
      <c r="AJ72" s="46"/>
    </row>
    <row r="73" spans="1:263" s="49" customFormat="1" ht="15" customHeight="1">
      <c r="B73" s="110"/>
      <c r="C73" s="50" t="s">
        <v>22</v>
      </c>
      <c r="E73" s="111">
        <f>E72+E65</f>
        <v>0</v>
      </c>
      <c r="F73" s="111">
        <f>F72+F65</f>
        <v>0</v>
      </c>
      <c r="G73" s="111">
        <f>G72+G65</f>
        <v>0</v>
      </c>
      <c r="H73" s="111">
        <f>H72+H65</f>
        <v>0</v>
      </c>
      <c r="I73" s="111">
        <f>I72+I65</f>
        <v>0</v>
      </c>
      <c r="J73" s="112">
        <f t="shared" si="111"/>
        <v>0</v>
      </c>
      <c r="K73" s="112">
        <f>K72+K65</f>
        <v>0</v>
      </c>
      <c r="L73" s="112">
        <f t="shared" si="112"/>
        <v>0</v>
      </c>
      <c r="M73" s="53"/>
      <c r="N73" s="111">
        <f>N72+N65</f>
        <v>0</v>
      </c>
      <c r="O73" s="111">
        <f>O72+O65</f>
        <v>0</v>
      </c>
      <c r="P73" s="111">
        <f>P72+P65</f>
        <v>0</v>
      </c>
      <c r="Q73" s="111">
        <f>Q72+Q65</f>
        <v>0</v>
      </c>
      <c r="R73" s="111">
        <f>R72+R65</f>
        <v>0</v>
      </c>
      <c r="S73" s="112">
        <f t="shared" si="114"/>
        <v>0</v>
      </c>
      <c r="T73" s="112">
        <f>T72+T65</f>
        <v>0</v>
      </c>
      <c r="U73" s="112">
        <f t="shared" si="115"/>
        <v>0</v>
      </c>
      <c r="V73" s="53"/>
      <c r="W73" s="111">
        <f>W72+W65</f>
        <v>0</v>
      </c>
      <c r="X73" s="111">
        <f>X72+X65</f>
        <v>0</v>
      </c>
      <c r="Y73" s="111">
        <f>Y72+Y65</f>
        <v>0</v>
      </c>
      <c r="Z73" s="111">
        <f>Z72+Z65</f>
        <v>0</v>
      </c>
      <c r="AA73" s="111">
        <f>AA72+AA65</f>
        <v>0</v>
      </c>
      <c r="AB73" s="112">
        <f t="shared" si="117"/>
        <v>0</v>
      </c>
      <c r="AC73" s="112">
        <f>AC72+AC65</f>
        <v>0</v>
      </c>
      <c r="AD73" s="112">
        <f t="shared" si="118"/>
        <v>0</v>
      </c>
      <c r="AE73" s="53"/>
      <c r="AF73" s="111">
        <f t="shared" si="119"/>
        <v>0</v>
      </c>
      <c r="AG73" s="112">
        <f t="shared" si="120"/>
        <v>0</v>
      </c>
      <c r="AH73" s="112">
        <f t="shared" si="120"/>
        <v>0</v>
      </c>
      <c r="AI73" s="113">
        <f t="shared" si="120"/>
        <v>0</v>
      </c>
      <c r="AJ73" s="55"/>
      <c r="AK73" s="56"/>
      <c r="AL73" s="56"/>
      <c r="AM73" s="56"/>
      <c r="AN73" s="56"/>
      <c r="AO73" s="56"/>
      <c r="AP73" s="56"/>
      <c r="AQ73" s="56"/>
      <c r="AR73" s="56"/>
      <c r="AS73" s="56"/>
      <c r="AT73" s="56"/>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c r="EO73" s="57"/>
      <c r="EP73" s="57"/>
      <c r="EQ73" s="57"/>
      <c r="ER73" s="57"/>
      <c r="ES73" s="57"/>
      <c r="ET73" s="57"/>
      <c r="EU73" s="57"/>
      <c r="EV73" s="57"/>
      <c r="EW73" s="57"/>
      <c r="EX73" s="57"/>
      <c r="EY73" s="57"/>
      <c r="EZ73" s="57"/>
      <c r="FA73" s="57"/>
      <c r="FB73" s="57"/>
      <c r="FC73" s="57"/>
      <c r="FD73" s="57"/>
      <c r="FE73" s="57"/>
      <c r="FF73" s="57"/>
      <c r="FG73" s="57"/>
      <c r="FH73" s="57"/>
      <c r="FI73" s="57"/>
      <c r="FJ73" s="57"/>
      <c r="FK73" s="57"/>
      <c r="FL73" s="57"/>
      <c r="FM73" s="57"/>
      <c r="FN73" s="57"/>
      <c r="FO73" s="57"/>
      <c r="FP73" s="57"/>
      <c r="FQ73" s="57"/>
      <c r="FR73" s="57"/>
      <c r="FS73" s="57"/>
      <c r="FT73" s="57"/>
      <c r="FU73" s="57"/>
      <c r="FV73" s="57"/>
      <c r="FW73" s="57"/>
      <c r="FX73" s="57"/>
      <c r="FY73" s="57"/>
      <c r="FZ73" s="57"/>
      <c r="GA73" s="57"/>
      <c r="GB73" s="57"/>
      <c r="GC73" s="57"/>
      <c r="GD73" s="57"/>
      <c r="GE73" s="57"/>
      <c r="GF73" s="57"/>
      <c r="GG73" s="57"/>
      <c r="GH73" s="57"/>
      <c r="GI73" s="57"/>
      <c r="GJ73" s="57"/>
      <c r="GK73" s="57"/>
      <c r="GL73" s="57"/>
      <c r="GM73" s="57"/>
      <c r="GN73" s="57"/>
      <c r="GO73" s="57"/>
      <c r="GP73" s="57"/>
      <c r="GQ73" s="57"/>
      <c r="GR73" s="57"/>
      <c r="GS73" s="57"/>
      <c r="GT73" s="57"/>
      <c r="GU73" s="57"/>
      <c r="GV73" s="57"/>
      <c r="GW73" s="57"/>
      <c r="GX73" s="57"/>
      <c r="GY73" s="57"/>
      <c r="GZ73" s="57"/>
      <c r="HA73" s="57"/>
      <c r="HB73" s="57"/>
      <c r="HC73" s="57"/>
      <c r="HD73" s="57"/>
      <c r="HE73" s="57"/>
      <c r="HF73" s="57"/>
      <c r="HG73" s="57"/>
      <c r="HH73" s="57"/>
      <c r="HI73" s="57"/>
      <c r="HJ73" s="57"/>
      <c r="HK73" s="57"/>
      <c r="HL73" s="57"/>
      <c r="HM73" s="57"/>
      <c r="HN73" s="57"/>
      <c r="HO73" s="57"/>
      <c r="HP73" s="57"/>
      <c r="HQ73" s="57"/>
      <c r="HR73" s="57"/>
      <c r="HS73" s="57"/>
      <c r="HT73" s="57"/>
      <c r="HU73" s="57"/>
      <c r="HV73" s="57"/>
      <c r="HW73" s="57"/>
      <c r="HX73" s="57"/>
      <c r="HY73" s="57"/>
      <c r="HZ73" s="57"/>
      <c r="IA73" s="57"/>
      <c r="IB73" s="57"/>
      <c r="IC73" s="57"/>
      <c r="ID73" s="57"/>
      <c r="IE73" s="57"/>
      <c r="IF73" s="57"/>
      <c r="IG73" s="57"/>
      <c r="IH73" s="57"/>
      <c r="II73" s="57"/>
      <c r="IJ73" s="57"/>
      <c r="IK73" s="57"/>
      <c r="IL73" s="57"/>
      <c r="IM73" s="57"/>
      <c r="IN73" s="57"/>
      <c r="IO73" s="57"/>
      <c r="IP73" s="57"/>
      <c r="IQ73" s="57"/>
      <c r="IR73" s="57"/>
      <c r="IS73" s="57"/>
      <c r="IT73" s="57"/>
      <c r="IU73" s="57"/>
      <c r="IV73" s="57"/>
      <c r="IW73" s="57"/>
      <c r="IX73" s="57"/>
      <c r="IY73" s="57"/>
      <c r="IZ73" s="57"/>
      <c r="JA73" s="57"/>
      <c r="JB73" s="57"/>
      <c r="JC73" s="57"/>
    </row>
    <row r="74" spans="1:263" ht="15" customHeight="1">
      <c r="B74" s="58"/>
      <c r="C74" s="59"/>
      <c r="E74" s="60"/>
      <c r="F74" s="60"/>
      <c r="G74" s="60"/>
      <c r="H74" s="60"/>
      <c r="I74" s="60"/>
      <c r="J74" s="61"/>
      <c r="K74" s="62"/>
      <c r="L74" s="61"/>
      <c r="N74" s="60"/>
      <c r="O74" s="60"/>
      <c r="P74" s="60"/>
      <c r="Q74" s="60"/>
      <c r="R74" s="60"/>
      <c r="S74" s="61"/>
      <c r="T74" s="62"/>
      <c r="U74" s="61"/>
      <c r="W74" s="60"/>
      <c r="X74" s="60"/>
      <c r="Y74" s="60"/>
      <c r="Z74" s="60"/>
      <c r="AA74" s="60"/>
      <c r="AB74" s="61"/>
      <c r="AC74" s="62"/>
      <c r="AD74" s="61"/>
      <c r="AF74" s="60"/>
      <c r="AG74" s="61"/>
      <c r="AH74" s="62"/>
      <c r="AI74" s="61"/>
      <c r="AJ74" s="46"/>
    </row>
    <row r="75" spans="1:263" ht="36">
      <c r="B75" s="70" t="s">
        <v>23</v>
      </c>
      <c r="C75" s="71"/>
      <c r="E75" s="65"/>
      <c r="F75" s="66"/>
      <c r="G75" s="66"/>
      <c r="H75" s="66"/>
      <c r="I75" s="66"/>
      <c r="J75" s="67"/>
      <c r="K75" s="32"/>
      <c r="L75" s="68"/>
      <c r="N75" s="65"/>
      <c r="O75" s="66"/>
      <c r="P75" s="66"/>
      <c r="Q75" s="66"/>
      <c r="R75" s="66"/>
      <c r="S75" s="67"/>
      <c r="T75" s="32"/>
      <c r="U75" s="68"/>
      <c r="W75" s="65"/>
      <c r="X75" s="66"/>
      <c r="Y75" s="66"/>
      <c r="Z75" s="66"/>
      <c r="AA75" s="66"/>
      <c r="AB75" s="67"/>
      <c r="AC75" s="32"/>
      <c r="AD75" s="68"/>
      <c r="AF75" s="66"/>
      <c r="AG75" s="67"/>
      <c r="AH75" s="32"/>
      <c r="AI75" s="68"/>
      <c r="AJ75" s="35" t="s">
        <v>172</v>
      </c>
    </row>
    <row r="76" spans="1:263" ht="14.25" customHeight="1">
      <c r="A76" s="36">
        <v>4.01</v>
      </c>
      <c r="B76" s="241"/>
      <c r="C76" s="241"/>
      <c r="E76" s="40"/>
      <c r="F76" s="40"/>
      <c r="G76" s="40"/>
      <c r="H76" s="40"/>
      <c r="I76" s="41">
        <f t="shared" ref="I76:I88" si="127">SUM(E76:H76)</f>
        <v>0</v>
      </c>
      <c r="J76" s="42">
        <f t="shared" ref="J76:J89" si="128">IFERROR(I76/$J$2,0)</f>
        <v>0</v>
      </c>
      <c r="K76" s="43"/>
      <c r="L76" s="44">
        <f t="shared" ref="L76:L89" si="129">J76+K76</f>
        <v>0</v>
      </c>
      <c r="N76" s="40"/>
      <c r="O76" s="40"/>
      <c r="P76" s="40"/>
      <c r="Q76" s="40"/>
      <c r="R76" s="41">
        <f t="shared" ref="R76:R88" si="130">SUM(N76:Q76)</f>
        <v>0</v>
      </c>
      <c r="S76" s="42">
        <f t="shared" ref="S76:S89" si="131">IFERROR(R76/$J$2,0)</f>
        <v>0</v>
      </c>
      <c r="T76" s="43"/>
      <c r="U76" s="44">
        <f t="shared" ref="U76:U89" si="132">S76+T76</f>
        <v>0</v>
      </c>
      <c r="W76" s="40"/>
      <c r="X76" s="40"/>
      <c r="Y76" s="40"/>
      <c r="Z76" s="40"/>
      <c r="AA76" s="41">
        <f t="shared" ref="AA76:AA88" si="133">SUM(W76:Z76)</f>
        <v>0</v>
      </c>
      <c r="AB76" s="42">
        <f t="shared" ref="AB76:AB89" si="134">IFERROR(AA76/$J$2,0)</f>
        <v>0</v>
      </c>
      <c r="AC76" s="43"/>
      <c r="AD76" s="44">
        <f t="shared" ref="AD76:AD89" si="135">AB76+AC76</f>
        <v>0</v>
      </c>
      <c r="AF76" s="41">
        <f t="shared" ref="AF76:AF89" si="136">I76+R76+AA76</f>
        <v>0</v>
      </c>
      <c r="AG76" s="42">
        <f t="shared" ref="AG76:AG89" si="137">J76+S76+AB76</f>
        <v>0</v>
      </c>
      <c r="AH76" s="45">
        <f t="shared" ref="AH76:AH89" si="138">K76+T76+AC76</f>
        <v>0</v>
      </c>
      <c r="AI76" s="44">
        <f t="shared" ref="AI76:AI89" si="139">L76+U76+AD76</f>
        <v>0</v>
      </c>
      <c r="AJ76" s="46"/>
    </row>
    <row r="77" spans="1:263" ht="14.25" customHeight="1">
      <c r="A77" s="36">
        <v>4.0199999999999996</v>
      </c>
      <c r="B77" s="241"/>
      <c r="C77" s="241"/>
      <c r="E77" s="40"/>
      <c r="F77" s="40"/>
      <c r="G77" s="40"/>
      <c r="H77" s="40"/>
      <c r="I77" s="41">
        <f t="shared" si="127"/>
        <v>0</v>
      </c>
      <c r="J77" s="42">
        <f t="shared" si="128"/>
        <v>0</v>
      </c>
      <c r="K77" s="43"/>
      <c r="L77" s="44">
        <f t="shared" si="129"/>
        <v>0</v>
      </c>
      <c r="N77" s="40"/>
      <c r="O77" s="40"/>
      <c r="P77" s="40"/>
      <c r="Q77" s="40"/>
      <c r="R77" s="41">
        <f t="shared" si="130"/>
        <v>0</v>
      </c>
      <c r="S77" s="42">
        <f t="shared" si="131"/>
        <v>0</v>
      </c>
      <c r="T77" s="43"/>
      <c r="U77" s="44">
        <f t="shared" si="132"/>
        <v>0</v>
      </c>
      <c r="W77" s="40"/>
      <c r="X77" s="40"/>
      <c r="Y77" s="40"/>
      <c r="Z77" s="40"/>
      <c r="AA77" s="41">
        <f t="shared" si="133"/>
        <v>0</v>
      </c>
      <c r="AB77" s="42">
        <f t="shared" si="134"/>
        <v>0</v>
      </c>
      <c r="AC77" s="43"/>
      <c r="AD77" s="44">
        <f t="shared" si="135"/>
        <v>0</v>
      </c>
      <c r="AF77" s="41">
        <f t="shared" si="136"/>
        <v>0</v>
      </c>
      <c r="AG77" s="42">
        <f t="shared" si="137"/>
        <v>0</v>
      </c>
      <c r="AH77" s="45">
        <f t="shared" si="138"/>
        <v>0</v>
      </c>
      <c r="AI77" s="44">
        <f t="shared" si="139"/>
        <v>0</v>
      </c>
      <c r="AJ77" s="46"/>
    </row>
    <row r="78" spans="1:263" ht="14.25" customHeight="1">
      <c r="A78" s="36">
        <v>4.03</v>
      </c>
      <c r="B78" s="241"/>
      <c r="C78" s="241"/>
      <c r="E78" s="40"/>
      <c r="F78" s="40"/>
      <c r="G78" s="40"/>
      <c r="H78" s="40"/>
      <c r="I78" s="41">
        <f t="shared" ref="I78" si="140">SUM(E78:H78)</f>
        <v>0</v>
      </c>
      <c r="J78" s="42">
        <f t="shared" ref="J78" si="141">IFERROR(I78/$J$2,0)</f>
        <v>0</v>
      </c>
      <c r="K78" s="43"/>
      <c r="L78" s="44">
        <f t="shared" ref="L78" si="142">J78+K78</f>
        <v>0</v>
      </c>
      <c r="N78" s="40"/>
      <c r="O78" s="40"/>
      <c r="P78" s="40"/>
      <c r="Q78" s="40"/>
      <c r="R78" s="41">
        <f t="shared" ref="R78" si="143">SUM(N78:Q78)</f>
        <v>0</v>
      </c>
      <c r="S78" s="42">
        <f t="shared" ref="S78" si="144">IFERROR(R78/$J$2,0)</f>
        <v>0</v>
      </c>
      <c r="T78" s="43"/>
      <c r="U78" s="44">
        <f t="shared" ref="U78" si="145">S78+T78</f>
        <v>0</v>
      </c>
      <c r="W78" s="40"/>
      <c r="X78" s="40"/>
      <c r="Y78" s="40"/>
      <c r="Z78" s="40"/>
      <c r="AA78" s="41">
        <f t="shared" si="133"/>
        <v>0</v>
      </c>
      <c r="AB78" s="42">
        <f t="shared" si="134"/>
        <v>0</v>
      </c>
      <c r="AC78" s="43"/>
      <c r="AD78" s="44">
        <f t="shared" si="135"/>
        <v>0</v>
      </c>
      <c r="AF78" s="41">
        <f t="shared" ref="AF78" si="146">I78+R78+AA78</f>
        <v>0</v>
      </c>
      <c r="AG78" s="42">
        <f t="shared" ref="AG78" si="147">J78+S78+AB78</f>
        <v>0</v>
      </c>
      <c r="AH78" s="45">
        <f t="shared" ref="AH78" si="148">K78+T78+AC78</f>
        <v>0</v>
      </c>
      <c r="AI78" s="44">
        <f t="shared" ref="AI78" si="149">L78+U78+AD78</f>
        <v>0</v>
      </c>
      <c r="AJ78" s="46"/>
    </row>
    <row r="79" spans="1:263" ht="14.25" customHeight="1">
      <c r="A79" s="36">
        <v>4.04</v>
      </c>
      <c r="B79" s="241"/>
      <c r="C79" s="241"/>
      <c r="E79" s="40"/>
      <c r="F79" s="40"/>
      <c r="G79" s="40"/>
      <c r="H79" s="40"/>
      <c r="I79" s="41">
        <f t="shared" ref="I79:I82" si="150">SUM(E79:H79)</f>
        <v>0</v>
      </c>
      <c r="J79" s="42">
        <f t="shared" ref="J79:J82" si="151">IFERROR(I79/$J$2,0)</f>
        <v>0</v>
      </c>
      <c r="K79" s="43"/>
      <c r="L79" s="44">
        <f t="shared" ref="L79:L82" si="152">J79+K79</f>
        <v>0</v>
      </c>
      <c r="N79" s="40"/>
      <c r="O79" s="40"/>
      <c r="P79" s="40"/>
      <c r="Q79" s="40"/>
      <c r="R79" s="41">
        <f t="shared" ref="R79:R82" si="153">SUM(N79:Q79)</f>
        <v>0</v>
      </c>
      <c r="S79" s="42">
        <f t="shared" ref="S79:S82" si="154">IFERROR(R79/$J$2,0)</f>
        <v>0</v>
      </c>
      <c r="T79" s="43"/>
      <c r="U79" s="44">
        <f t="shared" ref="U79:U82" si="155">S79+T79</f>
        <v>0</v>
      </c>
      <c r="W79" s="40"/>
      <c r="X79" s="40"/>
      <c r="Y79" s="40"/>
      <c r="Z79" s="40"/>
      <c r="AA79" s="41">
        <f t="shared" si="133"/>
        <v>0</v>
      </c>
      <c r="AB79" s="42">
        <f t="shared" si="134"/>
        <v>0</v>
      </c>
      <c r="AC79" s="43"/>
      <c r="AD79" s="44">
        <f t="shared" si="135"/>
        <v>0</v>
      </c>
      <c r="AF79" s="41">
        <f t="shared" ref="AF79:AF82" si="156">I79+R79+AA79</f>
        <v>0</v>
      </c>
      <c r="AG79" s="42">
        <f t="shared" ref="AG79:AG82" si="157">J79+S79+AB79</f>
        <v>0</v>
      </c>
      <c r="AH79" s="45">
        <f t="shared" ref="AH79:AH82" si="158">K79+T79+AC79</f>
        <v>0</v>
      </c>
      <c r="AI79" s="44">
        <f t="shared" ref="AI79:AI82" si="159">L79+U79+AD79</f>
        <v>0</v>
      </c>
      <c r="AJ79" s="46"/>
    </row>
    <row r="80" spans="1:263" ht="14.25" customHeight="1">
      <c r="A80" s="36">
        <v>4.05</v>
      </c>
      <c r="B80" s="241"/>
      <c r="C80" s="241"/>
      <c r="E80" s="40"/>
      <c r="F80" s="40"/>
      <c r="G80" s="40"/>
      <c r="H80" s="40"/>
      <c r="I80" s="41">
        <f t="shared" si="150"/>
        <v>0</v>
      </c>
      <c r="J80" s="42">
        <f t="shared" si="151"/>
        <v>0</v>
      </c>
      <c r="K80" s="43"/>
      <c r="L80" s="44">
        <f t="shared" si="152"/>
        <v>0</v>
      </c>
      <c r="N80" s="40"/>
      <c r="O80" s="40"/>
      <c r="P80" s="40"/>
      <c r="Q80" s="40"/>
      <c r="R80" s="41">
        <f t="shared" si="153"/>
        <v>0</v>
      </c>
      <c r="S80" s="42">
        <f t="shared" si="154"/>
        <v>0</v>
      </c>
      <c r="T80" s="43"/>
      <c r="U80" s="44">
        <f t="shared" si="155"/>
        <v>0</v>
      </c>
      <c r="W80" s="40"/>
      <c r="X80" s="40"/>
      <c r="Y80" s="40"/>
      <c r="Z80" s="40"/>
      <c r="AA80" s="41">
        <f t="shared" si="133"/>
        <v>0</v>
      </c>
      <c r="AB80" s="42">
        <f t="shared" si="134"/>
        <v>0</v>
      </c>
      <c r="AC80" s="43"/>
      <c r="AD80" s="44">
        <f t="shared" si="135"/>
        <v>0</v>
      </c>
      <c r="AF80" s="41">
        <f t="shared" si="156"/>
        <v>0</v>
      </c>
      <c r="AG80" s="42">
        <f t="shared" si="157"/>
        <v>0</v>
      </c>
      <c r="AH80" s="45">
        <f t="shared" si="158"/>
        <v>0</v>
      </c>
      <c r="AI80" s="44">
        <f t="shared" si="159"/>
        <v>0</v>
      </c>
      <c r="AJ80" s="46"/>
    </row>
    <row r="81" spans="1:263" ht="14.25" customHeight="1">
      <c r="A81" s="36">
        <v>4.0599999999999996</v>
      </c>
      <c r="B81" s="241"/>
      <c r="C81" s="241"/>
      <c r="E81" s="40"/>
      <c r="F81" s="40"/>
      <c r="G81" s="40"/>
      <c r="H81" s="40"/>
      <c r="I81" s="41">
        <f t="shared" si="150"/>
        <v>0</v>
      </c>
      <c r="J81" s="42">
        <f t="shared" si="151"/>
        <v>0</v>
      </c>
      <c r="K81" s="43"/>
      <c r="L81" s="44">
        <f t="shared" si="152"/>
        <v>0</v>
      </c>
      <c r="N81" s="40"/>
      <c r="O81" s="40"/>
      <c r="P81" s="40"/>
      <c r="Q81" s="40"/>
      <c r="R81" s="41">
        <f t="shared" si="153"/>
        <v>0</v>
      </c>
      <c r="S81" s="42">
        <f t="shared" si="154"/>
        <v>0</v>
      </c>
      <c r="T81" s="43"/>
      <c r="U81" s="44">
        <f t="shared" si="155"/>
        <v>0</v>
      </c>
      <c r="W81" s="40"/>
      <c r="X81" s="40"/>
      <c r="Y81" s="40"/>
      <c r="Z81" s="40"/>
      <c r="AA81" s="41">
        <f t="shared" si="133"/>
        <v>0</v>
      </c>
      <c r="AB81" s="42">
        <f t="shared" si="134"/>
        <v>0</v>
      </c>
      <c r="AC81" s="43"/>
      <c r="AD81" s="44">
        <f t="shared" si="135"/>
        <v>0</v>
      </c>
      <c r="AF81" s="41">
        <f t="shared" si="156"/>
        <v>0</v>
      </c>
      <c r="AG81" s="42">
        <f t="shared" si="157"/>
        <v>0</v>
      </c>
      <c r="AH81" s="45">
        <f t="shared" si="158"/>
        <v>0</v>
      </c>
      <c r="AI81" s="44">
        <f t="shared" si="159"/>
        <v>0</v>
      </c>
      <c r="AJ81" s="46"/>
    </row>
    <row r="82" spans="1:263" ht="14.25" customHeight="1">
      <c r="A82" s="36">
        <v>4.07</v>
      </c>
      <c r="B82" s="241"/>
      <c r="C82" s="241"/>
      <c r="E82" s="40"/>
      <c r="F82" s="40"/>
      <c r="G82" s="40"/>
      <c r="H82" s="40"/>
      <c r="I82" s="41">
        <f t="shared" si="150"/>
        <v>0</v>
      </c>
      <c r="J82" s="42">
        <f t="shared" si="151"/>
        <v>0</v>
      </c>
      <c r="K82" s="43"/>
      <c r="L82" s="44">
        <f t="shared" si="152"/>
        <v>0</v>
      </c>
      <c r="N82" s="40"/>
      <c r="O82" s="40"/>
      <c r="P82" s="40"/>
      <c r="Q82" s="40"/>
      <c r="R82" s="41">
        <f t="shared" si="153"/>
        <v>0</v>
      </c>
      <c r="S82" s="42">
        <f t="shared" si="154"/>
        <v>0</v>
      </c>
      <c r="T82" s="43"/>
      <c r="U82" s="44">
        <f t="shared" si="155"/>
        <v>0</v>
      </c>
      <c r="W82" s="40"/>
      <c r="X82" s="40"/>
      <c r="Y82" s="40"/>
      <c r="Z82" s="40"/>
      <c r="AA82" s="41">
        <f t="shared" si="133"/>
        <v>0</v>
      </c>
      <c r="AB82" s="42">
        <f t="shared" si="134"/>
        <v>0</v>
      </c>
      <c r="AC82" s="43"/>
      <c r="AD82" s="44">
        <f t="shared" si="135"/>
        <v>0</v>
      </c>
      <c r="AF82" s="41">
        <f t="shared" si="156"/>
        <v>0</v>
      </c>
      <c r="AG82" s="42">
        <f t="shared" si="157"/>
        <v>0</v>
      </c>
      <c r="AH82" s="45">
        <f t="shared" si="158"/>
        <v>0</v>
      </c>
      <c r="AI82" s="44">
        <f t="shared" si="159"/>
        <v>0</v>
      </c>
      <c r="AJ82" s="46"/>
    </row>
    <row r="83" spans="1:263" ht="14.25" customHeight="1">
      <c r="A83" s="36">
        <v>4.08</v>
      </c>
      <c r="B83" s="241"/>
      <c r="C83" s="241"/>
      <c r="E83" s="40"/>
      <c r="F83" s="40"/>
      <c r="G83" s="40"/>
      <c r="H83" s="40"/>
      <c r="I83" s="41">
        <f t="shared" si="127"/>
        <v>0</v>
      </c>
      <c r="J83" s="42">
        <f t="shared" si="128"/>
        <v>0</v>
      </c>
      <c r="K83" s="43"/>
      <c r="L83" s="44">
        <f t="shared" si="129"/>
        <v>0</v>
      </c>
      <c r="N83" s="40"/>
      <c r="O83" s="40"/>
      <c r="P83" s="40"/>
      <c r="Q83" s="40"/>
      <c r="R83" s="41">
        <f t="shared" si="130"/>
        <v>0</v>
      </c>
      <c r="S83" s="42">
        <f t="shared" si="131"/>
        <v>0</v>
      </c>
      <c r="T83" s="43"/>
      <c r="U83" s="44">
        <f t="shared" si="132"/>
        <v>0</v>
      </c>
      <c r="W83" s="40"/>
      <c r="X83" s="40"/>
      <c r="Y83" s="40"/>
      <c r="Z83" s="40"/>
      <c r="AA83" s="41">
        <f t="shared" si="133"/>
        <v>0</v>
      </c>
      <c r="AB83" s="42">
        <f t="shared" si="134"/>
        <v>0</v>
      </c>
      <c r="AC83" s="43"/>
      <c r="AD83" s="44">
        <f t="shared" si="135"/>
        <v>0</v>
      </c>
      <c r="AF83" s="41">
        <f t="shared" si="136"/>
        <v>0</v>
      </c>
      <c r="AG83" s="42">
        <f t="shared" si="137"/>
        <v>0</v>
      </c>
      <c r="AH83" s="45">
        <f t="shared" si="138"/>
        <v>0</v>
      </c>
      <c r="AI83" s="44">
        <f t="shared" si="139"/>
        <v>0</v>
      </c>
      <c r="AJ83" s="46"/>
    </row>
    <row r="84" spans="1:263" ht="14.25" customHeight="1">
      <c r="A84" s="36">
        <v>4.09</v>
      </c>
      <c r="B84" s="241"/>
      <c r="C84" s="241"/>
      <c r="E84" s="40"/>
      <c r="F84" s="40"/>
      <c r="G84" s="40"/>
      <c r="H84" s="40"/>
      <c r="I84" s="41">
        <f t="shared" si="127"/>
        <v>0</v>
      </c>
      <c r="J84" s="42">
        <f t="shared" si="128"/>
        <v>0</v>
      </c>
      <c r="K84" s="43"/>
      <c r="L84" s="44">
        <f t="shared" ref="L84:L87" si="160">J84+K84</f>
        <v>0</v>
      </c>
      <c r="N84" s="40"/>
      <c r="O84" s="40"/>
      <c r="P84" s="40"/>
      <c r="Q84" s="40"/>
      <c r="R84" s="41">
        <f t="shared" si="130"/>
        <v>0</v>
      </c>
      <c r="S84" s="42">
        <f t="shared" si="131"/>
        <v>0</v>
      </c>
      <c r="T84" s="43"/>
      <c r="U84" s="44">
        <f t="shared" ref="U84:U87" si="161">S84+T84</f>
        <v>0</v>
      </c>
      <c r="W84" s="40"/>
      <c r="X84" s="40"/>
      <c r="Y84" s="40"/>
      <c r="Z84" s="40"/>
      <c r="AA84" s="41">
        <f t="shared" si="133"/>
        <v>0</v>
      </c>
      <c r="AB84" s="42">
        <f t="shared" si="134"/>
        <v>0</v>
      </c>
      <c r="AC84" s="43"/>
      <c r="AD84" s="44">
        <f t="shared" si="135"/>
        <v>0</v>
      </c>
      <c r="AF84" s="41">
        <f t="shared" si="136"/>
        <v>0</v>
      </c>
      <c r="AG84" s="42">
        <f t="shared" si="137"/>
        <v>0</v>
      </c>
      <c r="AH84" s="45">
        <f t="shared" si="138"/>
        <v>0</v>
      </c>
      <c r="AI84" s="44">
        <f t="shared" si="139"/>
        <v>0</v>
      </c>
      <c r="AJ84" s="46"/>
    </row>
    <row r="85" spans="1:263" ht="14.25" customHeight="1">
      <c r="A85" s="36">
        <v>4.0999999999999996</v>
      </c>
      <c r="B85" s="241"/>
      <c r="C85" s="241"/>
      <c r="E85" s="40"/>
      <c r="F85" s="40"/>
      <c r="G85" s="40"/>
      <c r="H85" s="40"/>
      <c r="I85" s="41">
        <f t="shared" si="127"/>
        <v>0</v>
      </c>
      <c r="J85" s="42">
        <f t="shared" si="128"/>
        <v>0</v>
      </c>
      <c r="K85" s="43"/>
      <c r="L85" s="44">
        <f t="shared" si="160"/>
        <v>0</v>
      </c>
      <c r="N85" s="40"/>
      <c r="O85" s="40"/>
      <c r="P85" s="40"/>
      <c r="Q85" s="40"/>
      <c r="R85" s="41">
        <f t="shared" si="130"/>
        <v>0</v>
      </c>
      <c r="S85" s="42">
        <f t="shared" si="131"/>
        <v>0</v>
      </c>
      <c r="T85" s="43"/>
      <c r="U85" s="44">
        <f t="shared" si="161"/>
        <v>0</v>
      </c>
      <c r="W85" s="40"/>
      <c r="X85" s="40"/>
      <c r="Y85" s="40"/>
      <c r="Z85" s="40"/>
      <c r="AA85" s="41">
        <f t="shared" si="133"/>
        <v>0</v>
      </c>
      <c r="AB85" s="42">
        <f t="shared" si="134"/>
        <v>0</v>
      </c>
      <c r="AC85" s="43"/>
      <c r="AD85" s="44">
        <f t="shared" si="135"/>
        <v>0</v>
      </c>
      <c r="AF85" s="41">
        <f t="shared" si="136"/>
        <v>0</v>
      </c>
      <c r="AG85" s="42">
        <f t="shared" si="137"/>
        <v>0</v>
      </c>
      <c r="AH85" s="45">
        <f t="shared" si="138"/>
        <v>0</v>
      </c>
      <c r="AI85" s="44">
        <f t="shared" si="139"/>
        <v>0</v>
      </c>
      <c r="AJ85" s="46"/>
    </row>
    <row r="86" spans="1:263" ht="14.25" customHeight="1">
      <c r="A86" s="36">
        <v>4.1100000000000003</v>
      </c>
      <c r="B86" s="241"/>
      <c r="C86" s="241"/>
      <c r="E86" s="40"/>
      <c r="F86" s="40"/>
      <c r="G86" s="40"/>
      <c r="H86" s="40"/>
      <c r="I86" s="41">
        <f t="shared" si="127"/>
        <v>0</v>
      </c>
      <c r="J86" s="42">
        <f t="shared" si="128"/>
        <v>0</v>
      </c>
      <c r="K86" s="43"/>
      <c r="L86" s="44">
        <f t="shared" si="160"/>
        <v>0</v>
      </c>
      <c r="N86" s="40"/>
      <c r="O86" s="40"/>
      <c r="P86" s="40"/>
      <c r="Q86" s="40"/>
      <c r="R86" s="41">
        <f t="shared" si="130"/>
        <v>0</v>
      </c>
      <c r="S86" s="42">
        <f t="shared" si="131"/>
        <v>0</v>
      </c>
      <c r="T86" s="43"/>
      <c r="U86" s="44">
        <f t="shared" si="161"/>
        <v>0</v>
      </c>
      <c r="W86" s="40"/>
      <c r="X86" s="40"/>
      <c r="Y86" s="40"/>
      <c r="Z86" s="40"/>
      <c r="AA86" s="41">
        <f t="shared" si="133"/>
        <v>0</v>
      </c>
      <c r="AB86" s="42">
        <f t="shared" si="134"/>
        <v>0</v>
      </c>
      <c r="AC86" s="43"/>
      <c r="AD86" s="44">
        <f t="shared" si="135"/>
        <v>0</v>
      </c>
      <c r="AF86" s="41">
        <f t="shared" si="136"/>
        <v>0</v>
      </c>
      <c r="AG86" s="42">
        <f t="shared" si="137"/>
        <v>0</v>
      </c>
      <c r="AH86" s="45">
        <f t="shared" si="138"/>
        <v>0</v>
      </c>
      <c r="AI86" s="44">
        <f t="shared" si="139"/>
        <v>0</v>
      </c>
      <c r="AJ86" s="46"/>
    </row>
    <row r="87" spans="1:263" ht="14.25" customHeight="1">
      <c r="A87" s="36">
        <v>4.12</v>
      </c>
      <c r="B87" s="241"/>
      <c r="C87" s="241"/>
      <c r="E87" s="40"/>
      <c r="F87" s="40"/>
      <c r="G87" s="40"/>
      <c r="H87" s="40"/>
      <c r="I87" s="41">
        <f t="shared" si="127"/>
        <v>0</v>
      </c>
      <c r="J87" s="42">
        <f t="shared" si="128"/>
        <v>0</v>
      </c>
      <c r="K87" s="43"/>
      <c r="L87" s="44">
        <f t="shared" si="160"/>
        <v>0</v>
      </c>
      <c r="N87" s="40"/>
      <c r="O87" s="40"/>
      <c r="P87" s="40"/>
      <c r="Q87" s="40"/>
      <c r="R87" s="41">
        <f t="shared" si="130"/>
        <v>0</v>
      </c>
      <c r="S87" s="42">
        <f t="shared" si="131"/>
        <v>0</v>
      </c>
      <c r="T87" s="43"/>
      <c r="U87" s="44">
        <f t="shared" si="161"/>
        <v>0</v>
      </c>
      <c r="W87" s="40"/>
      <c r="X87" s="40"/>
      <c r="Y87" s="40"/>
      <c r="Z87" s="40"/>
      <c r="AA87" s="41">
        <f t="shared" si="133"/>
        <v>0</v>
      </c>
      <c r="AB87" s="42">
        <f t="shared" si="134"/>
        <v>0</v>
      </c>
      <c r="AC87" s="43"/>
      <c r="AD87" s="44">
        <f t="shared" si="135"/>
        <v>0</v>
      </c>
      <c r="AF87" s="41">
        <f t="shared" si="136"/>
        <v>0</v>
      </c>
      <c r="AG87" s="42">
        <f t="shared" si="137"/>
        <v>0</v>
      </c>
      <c r="AH87" s="45">
        <f t="shared" si="138"/>
        <v>0</v>
      </c>
      <c r="AI87" s="44">
        <f t="shared" si="139"/>
        <v>0</v>
      </c>
      <c r="AJ87" s="46"/>
    </row>
    <row r="88" spans="1:263" ht="14.25" customHeight="1">
      <c r="A88" s="36">
        <v>4.13</v>
      </c>
      <c r="B88" s="241"/>
      <c r="C88" s="241"/>
      <c r="E88" s="40"/>
      <c r="F88" s="40"/>
      <c r="G88" s="40"/>
      <c r="H88" s="40"/>
      <c r="I88" s="41">
        <f t="shared" si="127"/>
        <v>0</v>
      </c>
      <c r="J88" s="42">
        <f t="shared" si="128"/>
        <v>0</v>
      </c>
      <c r="K88" s="43"/>
      <c r="L88" s="44">
        <f t="shared" si="129"/>
        <v>0</v>
      </c>
      <c r="N88" s="40"/>
      <c r="O88" s="40"/>
      <c r="P88" s="40"/>
      <c r="Q88" s="40"/>
      <c r="R88" s="41">
        <f t="shared" si="130"/>
        <v>0</v>
      </c>
      <c r="S88" s="42">
        <f t="shared" si="131"/>
        <v>0</v>
      </c>
      <c r="T88" s="43"/>
      <c r="U88" s="44">
        <f t="shared" si="132"/>
        <v>0</v>
      </c>
      <c r="W88" s="40"/>
      <c r="X88" s="40"/>
      <c r="Y88" s="40"/>
      <c r="Z88" s="40"/>
      <c r="AA88" s="41">
        <f t="shared" si="133"/>
        <v>0</v>
      </c>
      <c r="AB88" s="42">
        <f t="shared" si="134"/>
        <v>0</v>
      </c>
      <c r="AC88" s="43"/>
      <c r="AD88" s="44">
        <f t="shared" si="135"/>
        <v>0</v>
      </c>
      <c r="AF88" s="41">
        <f t="shared" si="136"/>
        <v>0</v>
      </c>
      <c r="AG88" s="42">
        <f t="shared" si="137"/>
        <v>0</v>
      </c>
      <c r="AH88" s="45">
        <f t="shared" si="138"/>
        <v>0</v>
      </c>
      <c r="AI88" s="44">
        <f t="shared" si="139"/>
        <v>0</v>
      </c>
      <c r="AJ88" s="46"/>
    </row>
    <row r="89" spans="1:263" s="49" customFormat="1" ht="15" customHeight="1">
      <c r="B89" s="69"/>
      <c r="C89" s="50" t="s">
        <v>24</v>
      </c>
      <c r="E89" s="51">
        <f>SUM(E76:E88)</f>
        <v>0</v>
      </c>
      <c r="F89" s="51">
        <f t="shared" ref="F89:I89" si="162">SUM(F76:F88)</f>
        <v>0</v>
      </c>
      <c r="G89" s="51">
        <f t="shared" si="162"/>
        <v>0</v>
      </c>
      <c r="H89" s="51">
        <f t="shared" si="162"/>
        <v>0</v>
      </c>
      <c r="I89" s="51">
        <f t="shared" si="162"/>
        <v>0</v>
      </c>
      <c r="J89" s="52">
        <f t="shared" si="128"/>
        <v>0</v>
      </c>
      <c r="K89" s="52">
        <f>SUM(K76:K88)</f>
        <v>0</v>
      </c>
      <c r="L89" s="52">
        <f t="shared" si="129"/>
        <v>0</v>
      </c>
      <c r="M89" s="53"/>
      <c r="N89" s="51">
        <f>SUM(N76:N88)</f>
        <v>0</v>
      </c>
      <c r="O89" s="51">
        <f t="shared" ref="O89:R89" si="163">SUM(O76:O88)</f>
        <v>0</v>
      </c>
      <c r="P89" s="51">
        <f t="shared" si="163"/>
        <v>0</v>
      </c>
      <c r="Q89" s="51">
        <f t="shared" si="163"/>
        <v>0</v>
      </c>
      <c r="R89" s="51">
        <f t="shared" si="163"/>
        <v>0</v>
      </c>
      <c r="S89" s="52">
        <f t="shared" si="131"/>
        <v>0</v>
      </c>
      <c r="T89" s="52">
        <f>SUM(T76:T88)</f>
        <v>0</v>
      </c>
      <c r="U89" s="52">
        <f t="shared" si="132"/>
        <v>0</v>
      </c>
      <c r="V89" s="53"/>
      <c r="W89" s="51">
        <f>SUM(W76:W88)</f>
        <v>0</v>
      </c>
      <c r="X89" s="51">
        <f t="shared" ref="X89:AA89" si="164">SUM(X76:X88)</f>
        <v>0</v>
      </c>
      <c r="Y89" s="51">
        <f t="shared" si="164"/>
        <v>0</v>
      </c>
      <c r="Z89" s="51">
        <f t="shared" si="164"/>
        <v>0</v>
      </c>
      <c r="AA89" s="51">
        <f t="shared" si="164"/>
        <v>0</v>
      </c>
      <c r="AB89" s="52">
        <f t="shared" si="134"/>
        <v>0</v>
      </c>
      <c r="AC89" s="52">
        <f>SUM(AC76:AC88)</f>
        <v>0</v>
      </c>
      <c r="AD89" s="52">
        <f t="shared" si="135"/>
        <v>0</v>
      </c>
      <c r="AE89" s="53"/>
      <c r="AF89" s="51">
        <f t="shared" si="136"/>
        <v>0</v>
      </c>
      <c r="AG89" s="52">
        <f t="shared" si="137"/>
        <v>0</v>
      </c>
      <c r="AH89" s="52">
        <f t="shared" si="138"/>
        <v>0</v>
      </c>
      <c r="AI89" s="54">
        <f t="shared" si="139"/>
        <v>0</v>
      </c>
      <c r="AJ89" s="55"/>
      <c r="AK89" s="56"/>
      <c r="AL89" s="56"/>
      <c r="AM89" s="56"/>
      <c r="AN89" s="56"/>
      <c r="AO89" s="56"/>
      <c r="AP89" s="56"/>
      <c r="AQ89" s="56"/>
      <c r="AR89" s="56"/>
      <c r="AS89" s="56"/>
      <c r="AT89" s="56"/>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7"/>
      <c r="DA89" s="57"/>
      <c r="DB89" s="57"/>
      <c r="DC89" s="57"/>
      <c r="DD89" s="57"/>
      <c r="DE89" s="57"/>
      <c r="DF89" s="57"/>
      <c r="DG89" s="57"/>
      <c r="DH89" s="57"/>
      <c r="DI89" s="57"/>
      <c r="DJ89" s="57"/>
      <c r="DK89" s="57"/>
      <c r="DL89" s="57"/>
      <c r="DM89" s="57"/>
      <c r="DN89" s="57"/>
      <c r="DO89" s="57"/>
      <c r="DP89" s="57"/>
      <c r="DQ89" s="57"/>
      <c r="DR89" s="57"/>
      <c r="DS89" s="57"/>
      <c r="DT89" s="57"/>
      <c r="DU89" s="57"/>
      <c r="DV89" s="57"/>
      <c r="DW89" s="57"/>
      <c r="DX89" s="57"/>
      <c r="DY89" s="57"/>
      <c r="DZ89" s="57"/>
      <c r="EA89" s="57"/>
      <c r="EB89" s="57"/>
      <c r="EC89" s="57"/>
      <c r="ED89" s="57"/>
      <c r="EE89" s="57"/>
      <c r="EF89" s="57"/>
      <c r="EG89" s="57"/>
      <c r="EH89" s="57"/>
      <c r="EI89" s="57"/>
      <c r="EJ89" s="57"/>
      <c r="EK89" s="57"/>
      <c r="EL89" s="57"/>
      <c r="EM89" s="57"/>
      <c r="EN89" s="57"/>
      <c r="EO89" s="57"/>
      <c r="EP89" s="57"/>
      <c r="EQ89" s="57"/>
      <c r="ER89" s="57"/>
      <c r="ES89" s="57"/>
      <c r="ET89" s="57"/>
      <c r="EU89" s="57"/>
      <c r="EV89" s="57"/>
      <c r="EW89" s="57"/>
      <c r="EX89" s="57"/>
      <c r="EY89" s="57"/>
      <c r="EZ89" s="57"/>
      <c r="FA89" s="57"/>
      <c r="FB89" s="57"/>
      <c r="FC89" s="57"/>
      <c r="FD89" s="57"/>
      <c r="FE89" s="57"/>
      <c r="FF89" s="57"/>
      <c r="FG89" s="57"/>
      <c r="FH89" s="57"/>
      <c r="FI89" s="57"/>
      <c r="FJ89" s="57"/>
      <c r="FK89" s="57"/>
      <c r="FL89" s="57"/>
      <c r="FM89" s="57"/>
      <c r="FN89" s="57"/>
      <c r="FO89" s="57"/>
      <c r="FP89" s="57"/>
      <c r="FQ89" s="57"/>
      <c r="FR89" s="57"/>
      <c r="FS89" s="57"/>
      <c r="FT89" s="57"/>
      <c r="FU89" s="57"/>
      <c r="FV89" s="57"/>
      <c r="FW89" s="57"/>
      <c r="FX89" s="57"/>
      <c r="FY89" s="57"/>
      <c r="FZ89" s="57"/>
      <c r="GA89" s="57"/>
      <c r="GB89" s="57"/>
      <c r="GC89" s="57"/>
      <c r="GD89" s="57"/>
      <c r="GE89" s="57"/>
      <c r="GF89" s="57"/>
      <c r="GG89" s="57"/>
      <c r="GH89" s="57"/>
      <c r="GI89" s="57"/>
      <c r="GJ89" s="57"/>
      <c r="GK89" s="57"/>
      <c r="GL89" s="57"/>
      <c r="GM89" s="57"/>
      <c r="GN89" s="57"/>
      <c r="GO89" s="57"/>
      <c r="GP89" s="57"/>
      <c r="GQ89" s="57"/>
      <c r="GR89" s="57"/>
      <c r="GS89" s="57"/>
      <c r="GT89" s="57"/>
      <c r="GU89" s="57"/>
      <c r="GV89" s="57"/>
      <c r="GW89" s="57"/>
      <c r="GX89" s="57"/>
      <c r="GY89" s="57"/>
      <c r="GZ89" s="57"/>
      <c r="HA89" s="57"/>
      <c r="HB89" s="57"/>
      <c r="HC89" s="57"/>
      <c r="HD89" s="57"/>
      <c r="HE89" s="57"/>
      <c r="HF89" s="57"/>
      <c r="HG89" s="57"/>
      <c r="HH89" s="57"/>
      <c r="HI89" s="57"/>
      <c r="HJ89" s="57"/>
      <c r="HK89" s="57"/>
      <c r="HL89" s="57"/>
      <c r="HM89" s="57"/>
      <c r="HN89" s="57"/>
      <c r="HO89" s="57"/>
      <c r="HP89" s="57"/>
      <c r="HQ89" s="57"/>
      <c r="HR89" s="57"/>
      <c r="HS89" s="57"/>
      <c r="HT89" s="57"/>
      <c r="HU89" s="57"/>
      <c r="HV89" s="57"/>
      <c r="HW89" s="57"/>
      <c r="HX89" s="57"/>
      <c r="HY89" s="57"/>
      <c r="HZ89" s="57"/>
      <c r="IA89" s="57"/>
      <c r="IB89" s="57"/>
      <c r="IC89" s="57"/>
      <c r="ID89" s="57"/>
      <c r="IE89" s="57"/>
      <c r="IF89" s="57"/>
      <c r="IG89" s="57"/>
      <c r="IH89" s="57"/>
      <c r="II89" s="57"/>
      <c r="IJ89" s="57"/>
      <c r="IK89" s="57"/>
      <c r="IL89" s="57"/>
      <c r="IM89" s="57"/>
      <c r="IN89" s="57"/>
      <c r="IO89" s="57"/>
      <c r="IP89" s="57"/>
      <c r="IQ89" s="57"/>
      <c r="IR89" s="57"/>
      <c r="IS89" s="57"/>
      <c r="IT89" s="57"/>
      <c r="IU89" s="57"/>
      <c r="IV89" s="57"/>
      <c r="IW89" s="57"/>
      <c r="IX89" s="57"/>
      <c r="IY89" s="57"/>
      <c r="IZ89" s="57"/>
      <c r="JA89" s="57"/>
      <c r="JB89" s="57"/>
      <c r="JC89" s="57"/>
    </row>
    <row r="90" spans="1:263" ht="15" customHeight="1">
      <c r="B90" s="58"/>
      <c r="C90" s="59"/>
      <c r="E90" s="60"/>
      <c r="F90" s="60"/>
      <c r="G90" s="60"/>
      <c r="H90" s="60"/>
      <c r="I90" s="60"/>
      <c r="J90" s="61"/>
      <c r="K90" s="62"/>
      <c r="L90" s="61"/>
      <c r="N90" s="60"/>
      <c r="O90" s="60"/>
      <c r="P90" s="60"/>
      <c r="Q90" s="60"/>
      <c r="R90" s="60"/>
      <c r="S90" s="61"/>
      <c r="T90" s="62"/>
      <c r="U90" s="61"/>
      <c r="W90" s="60"/>
      <c r="X90" s="60"/>
      <c r="Y90" s="60"/>
      <c r="Z90" s="60"/>
      <c r="AA90" s="60"/>
      <c r="AB90" s="61"/>
      <c r="AC90" s="62"/>
      <c r="AD90" s="61"/>
      <c r="AF90" s="60"/>
      <c r="AG90" s="61"/>
      <c r="AH90" s="62"/>
      <c r="AI90" s="61"/>
      <c r="AJ90" s="46"/>
    </row>
    <row r="91" spans="1:263" ht="36">
      <c r="B91" s="70" t="s">
        <v>25</v>
      </c>
      <c r="C91" s="71"/>
      <c r="E91" s="65"/>
      <c r="F91" s="66"/>
      <c r="G91" s="66"/>
      <c r="H91" s="66"/>
      <c r="I91" s="66"/>
      <c r="J91" s="67"/>
      <c r="K91" s="32"/>
      <c r="L91" s="68"/>
      <c r="N91" s="65"/>
      <c r="O91" s="66"/>
      <c r="P91" s="66"/>
      <c r="Q91" s="66"/>
      <c r="R91" s="66"/>
      <c r="S91" s="67"/>
      <c r="T91" s="32"/>
      <c r="U91" s="68"/>
      <c r="W91" s="65"/>
      <c r="X91" s="66"/>
      <c r="Y91" s="66"/>
      <c r="Z91" s="66"/>
      <c r="AA91" s="66"/>
      <c r="AB91" s="67"/>
      <c r="AC91" s="32"/>
      <c r="AD91" s="68"/>
      <c r="AF91" s="66"/>
      <c r="AG91" s="67"/>
      <c r="AH91" s="32"/>
      <c r="AI91" s="68"/>
      <c r="AJ91" s="35" t="s">
        <v>173</v>
      </c>
    </row>
    <row r="92" spans="1:263" ht="14.25" customHeight="1">
      <c r="A92" s="36">
        <v>5.01</v>
      </c>
      <c r="B92" s="258"/>
      <c r="C92" s="259"/>
      <c r="E92" s="40"/>
      <c r="F92" s="40"/>
      <c r="G92" s="40"/>
      <c r="H92" s="40"/>
      <c r="I92" s="41">
        <f>SUM(E92:H92)</f>
        <v>0</v>
      </c>
      <c r="J92" s="42">
        <f t="shared" ref="J92" si="165">IFERROR(I92/$J$2,0)</f>
        <v>0</v>
      </c>
      <c r="K92" s="43"/>
      <c r="L92" s="44">
        <f t="shared" ref="L92:L99" si="166">J92+K92</f>
        <v>0</v>
      </c>
      <c r="N92" s="40"/>
      <c r="O92" s="40"/>
      <c r="P92" s="40"/>
      <c r="Q92" s="40"/>
      <c r="R92" s="41">
        <f>SUM(N92:Q92)</f>
        <v>0</v>
      </c>
      <c r="S92" s="42">
        <f t="shared" ref="S92" si="167">IFERROR(R92/$J$2,0)</f>
        <v>0</v>
      </c>
      <c r="T92" s="43"/>
      <c r="U92" s="44">
        <f t="shared" ref="U92:U99" si="168">S92+T92</f>
        <v>0</v>
      </c>
      <c r="W92" s="40"/>
      <c r="X92" s="40"/>
      <c r="Y92" s="40"/>
      <c r="Z92" s="40"/>
      <c r="AA92" s="41">
        <f>SUM(W92:Z92)</f>
        <v>0</v>
      </c>
      <c r="AB92" s="42">
        <f t="shared" ref="AB92:AB104" si="169">IFERROR(AA92/$J$2,0)</f>
        <v>0</v>
      </c>
      <c r="AC92" s="43"/>
      <c r="AD92" s="44">
        <f t="shared" ref="AD92:AD104" si="170">AB92+AC92</f>
        <v>0</v>
      </c>
      <c r="AF92" s="41">
        <f t="shared" ref="AF92" si="171">I92+R92+AA92</f>
        <v>0</v>
      </c>
      <c r="AG92" s="42">
        <f t="shared" ref="AG92" si="172">J92+S92+AB92</f>
        <v>0</v>
      </c>
      <c r="AH92" s="45">
        <f t="shared" ref="AH92" si="173">K92+T92+AC92</f>
        <v>0</v>
      </c>
      <c r="AI92" s="44">
        <f t="shared" ref="AI92" si="174">L92+U92+AD92</f>
        <v>0</v>
      </c>
      <c r="AJ92" s="46"/>
    </row>
    <row r="93" spans="1:263" ht="14.25" customHeight="1">
      <c r="A93" s="36">
        <v>5.0199999999999996</v>
      </c>
      <c r="B93" s="258"/>
      <c r="C93" s="259"/>
      <c r="E93" s="40"/>
      <c r="F93" s="40"/>
      <c r="G93" s="40"/>
      <c r="H93" s="40"/>
      <c r="I93" s="41">
        <f t="shared" ref="I93:I104" si="175">SUM(E93:H93)</f>
        <v>0</v>
      </c>
      <c r="J93" s="42">
        <f t="shared" ref="J93:J104" si="176">IFERROR(I93/$J$2,0)</f>
        <v>0</v>
      </c>
      <c r="K93" s="43"/>
      <c r="L93" s="44">
        <f t="shared" si="166"/>
        <v>0</v>
      </c>
      <c r="N93" s="40"/>
      <c r="O93" s="40"/>
      <c r="P93" s="40"/>
      <c r="Q93" s="40"/>
      <c r="R93" s="41">
        <f t="shared" ref="R93:R104" si="177">SUM(N93:Q93)</f>
        <v>0</v>
      </c>
      <c r="S93" s="42">
        <f t="shared" ref="S93:S104" si="178">IFERROR(R93/$J$2,0)</f>
        <v>0</v>
      </c>
      <c r="T93" s="43"/>
      <c r="U93" s="44">
        <f t="shared" si="168"/>
        <v>0</v>
      </c>
      <c r="W93" s="40"/>
      <c r="X93" s="40"/>
      <c r="Y93" s="40"/>
      <c r="Z93" s="40"/>
      <c r="AA93" s="41">
        <f t="shared" ref="AA93:AA104" si="179">SUM(W93:Z93)</f>
        <v>0</v>
      </c>
      <c r="AB93" s="42">
        <f t="shared" si="169"/>
        <v>0</v>
      </c>
      <c r="AC93" s="43"/>
      <c r="AD93" s="44">
        <f t="shared" si="170"/>
        <v>0</v>
      </c>
      <c r="AF93" s="41">
        <f t="shared" ref="AF93:AF105" si="180">I93+R93+AA93</f>
        <v>0</v>
      </c>
      <c r="AG93" s="42">
        <f t="shared" ref="AG93:AG105" si="181">J93+S93+AB93</f>
        <v>0</v>
      </c>
      <c r="AH93" s="45">
        <f t="shared" ref="AH93:AH105" si="182">K93+T93+AC93</f>
        <v>0</v>
      </c>
      <c r="AI93" s="44">
        <f t="shared" ref="AI93:AI105" si="183">L93+U93+AD93</f>
        <v>0</v>
      </c>
      <c r="AJ93" s="46"/>
    </row>
    <row r="94" spans="1:263" ht="14.25" customHeight="1">
      <c r="A94" s="36">
        <v>5.03</v>
      </c>
      <c r="B94" s="90"/>
      <c r="C94" s="91"/>
      <c r="E94" s="40"/>
      <c r="F94" s="40"/>
      <c r="G94" s="40"/>
      <c r="H94" s="40"/>
      <c r="I94" s="41">
        <f t="shared" ref="I94:I98" si="184">SUM(E94:H94)</f>
        <v>0</v>
      </c>
      <c r="J94" s="42">
        <f t="shared" ref="J94:J98" si="185">IFERROR(I94/$J$2,0)</f>
        <v>0</v>
      </c>
      <c r="K94" s="43"/>
      <c r="L94" s="44">
        <f t="shared" ref="L94:L98" si="186">J94+K94</f>
        <v>0</v>
      </c>
      <c r="N94" s="40"/>
      <c r="O94" s="40"/>
      <c r="P94" s="40"/>
      <c r="Q94" s="40"/>
      <c r="R94" s="41">
        <f t="shared" ref="R94:R98" si="187">SUM(N94:Q94)</f>
        <v>0</v>
      </c>
      <c r="S94" s="42">
        <f t="shared" ref="S94:S98" si="188">IFERROR(R94/$J$2,0)</f>
        <v>0</v>
      </c>
      <c r="T94" s="43"/>
      <c r="U94" s="44">
        <f t="shared" ref="U94:U98" si="189">S94+T94</f>
        <v>0</v>
      </c>
      <c r="W94" s="40"/>
      <c r="X94" s="40"/>
      <c r="Y94" s="40"/>
      <c r="Z94" s="40"/>
      <c r="AA94" s="41">
        <f t="shared" si="179"/>
        <v>0</v>
      </c>
      <c r="AB94" s="42">
        <f t="shared" si="169"/>
        <v>0</v>
      </c>
      <c r="AC94" s="43"/>
      <c r="AD94" s="44">
        <f t="shared" si="170"/>
        <v>0</v>
      </c>
      <c r="AF94" s="41">
        <f t="shared" ref="AF94:AF98" si="190">I94+R94+AA94</f>
        <v>0</v>
      </c>
      <c r="AG94" s="42">
        <f t="shared" ref="AG94:AG98" si="191">J94+S94+AB94</f>
        <v>0</v>
      </c>
      <c r="AH94" s="45">
        <f t="shared" ref="AH94:AH98" si="192">K94+T94+AC94</f>
        <v>0</v>
      </c>
      <c r="AI94" s="44">
        <f t="shared" ref="AI94:AI98" si="193">L94+U94+AD94</f>
        <v>0</v>
      </c>
      <c r="AJ94" s="46"/>
    </row>
    <row r="95" spans="1:263" ht="14.25" customHeight="1">
      <c r="A95" s="36">
        <v>5.04</v>
      </c>
      <c r="B95" s="90"/>
      <c r="C95" s="91"/>
      <c r="E95" s="40"/>
      <c r="F95" s="40"/>
      <c r="G95" s="40"/>
      <c r="H95" s="40"/>
      <c r="I95" s="41">
        <f t="shared" si="184"/>
        <v>0</v>
      </c>
      <c r="J95" s="42">
        <f t="shared" si="185"/>
        <v>0</v>
      </c>
      <c r="K95" s="43"/>
      <c r="L95" s="44">
        <f t="shared" si="186"/>
        <v>0</v>
      </c>
      <c r="N95" s="40"/>
      <c r="O95" s="40"/>
      <c r="P95" s="40"/>
      <c r="Q95" s="40"/>
      <c r="R95" s="41">
        <f t="shared" si="187"/>
        <v>0</v>
      </c>
      <c r="S95" s="42">
        <f t="shared" si="188"/>
        <v>0</v>
      </c>
      <c r="T95" s="43"/>
      <c r="U95" s="44">
        <f t="shared" si="189"/>
        <v>0</v>
      </c>
      <c r="W95" s="40"/>
      <c r="X95" s="40"/>
      <c r="Y95" s="40"/>
      <c r="Z95" s="40"/>
      <c r="AA95" s="41">
        <f t="shared" si="179"/>
        <v>0</v>
      </c>
      <c r="AB95" s="42">
        <f t="shared" si="169"/>
        <v>0</v>
      </c>
      <c r="AC95" s="43"/>
      <c r="AD95" s="44">
        <f t="shared" si="170"/>
        <v>0</v>
      </c>
      <c r="AF95" s="41">
        <f t="shared" si="190"/>
        <v>0</v>
      </c>
      <c r="AG95" s="42">
        <f t="shared" si="191"/>
        <v>0</v>
      </c>
      <c r="AH95" s="45">
        <f t="shared" si="192"/>
        <v>0</v>
      </c>
      <c r="AI95" s="44">
        <f t="shared" si="193"/>
        <v>0</v>
      </c>
      <c r="AJ95" s="46"/>
    </row>
    <row r="96" spans="1:263" ht="14.25" customHeight="1">
      <c r="A96" s="36">
        <v>5.05</v>
      </c>
      <c r="B96" s="90"/>
      <c r="C96" s="91"/>
      <c r="E96" s="40"/>
      <c r="F96" s="40"/>
      <c r="G96" s="40"/>
      <c r="H96" s="40"/>
      <c r="I96" s="41">
        <f t="shared" si="184"/>
        <v>0</v>
      </c>
      <c r="J96" s="42">
        <f t="shared" si="185"/>
        <v>0</v>
      </c>
      <c r="K96" s="43"/>
      <c r="L96" s="44">
        <f t="shared" si="186"/>
        <v>0</v>
      </c>
      <c r="N96" s="40"/>
      <c r="O96" s="40"/>
      <c r="P96" s="40"/>
      <c r="Q96" s="40"/>
      <c r="R96" s="41">
        <f t="shared" si="187"/>
        <v>0</v>
      </c>
      <c r="S96" s="42">
        <f t="shared" si="188"/>
        <v>0</v>
      </c>
      <c r="T96" s="43"/>
      <c r="U96" s="44">
        <f t="shared" si="189"/>
        <v>0</v>
      </c>
      <c r="W96" s="40"/>
      <c r="X96" s="40"/>
      <c r="Y96" s="40"/>
      <c r="Z96" s="40"/>
      <c r="AA96" s="41">
        <f t="shared" si="179"/>
        <v>0</v>
      </c>
      <c r="AB96" s="42">
        <f t="shared" si="169"/>
        <v>0</v>
      </c>
      <c r="AC96" s="43"/>
      <c r="AD96" s="44">
        <f t="shared" si="170"/>
        <v>0</v>
      </c>
      <c r="AF96" s="41">
        <f t="shared" si="190"/>
        <v>0</v>
      </c>
      <c r="AG96" s="42">
        <f t="shared" si="191"/>
        <v>0</v>
      </c>
      <c r="AH96" s="45">
        <f t="shared" si="192"/>
        <v>0</v>
      </c>
      <c r="AI96" s="44">
        <f t="shared" si="193"/>
        <v>0</v>
      </c>
      <c r="AJ96" s="46"/>
    </row>
    <row r="97" spans="1:263" ht="14.25" customHeight="1">
      <c r="A97" s="36">
        <v>5.0599999999999996</v>
      </c>
      <c r="B97" s="90"/>
      <c r="C97" s="91"/>
      <c r="E97" s="40"/>
      <c r="F97" s="40"/>
      <c r="G97" s="40"/>
      <c r="H97" s="40"/>
      <c r="I97" s="41">
        <f t="shared" si="184"/>
        <v>0</v>
      </c>
      <c r="J97" s="42">
        <f t="shared" si="185"/>
        <v>0</v>
      </c>
      <c r="K97" s="43"/>
      <c r="L97" s="44">
        <f t="shared" si="186"/>
        <v>0</v>
      </c>
      <c r="N97" s="40"/>
      <c r="O97" s="40"/>
      <c r="P97" s="40"/>
      <c r="Q97" s="40"/>
      <c r="R97" s="41">
        <f t="shared" si="187"/>
        <v>0</v>
      </c>
      <c r="S97" s="42">
        <f t="shared" si="188"/>
        <v>0</v>
      </c>
      <c r="T97" s="43"/>
      <c r="U97" s="44">
        <f t="shared" si="189"/>
        <v>0</v>
      </c>
      <c r="W97" s="40"/>
      <c r="X97" s="40"/>
      <c r="Y97" s="40"/>
      <c r="Z97" s="40"/>
      <c r="AA97" s="41">
        <f t="shared" si="179"/>
        <v>0</v>
      </c>
      <c r="AB97" s="42">
        <f t="shared" si="169"/>
        <v>0</v>
      </c>
      <c r="AC97" s="43"/>
      <c r="AD97" s="44">
        <f t="shared" si="170"/>
        <v>0</v>
      </c>
      <c r="AF97" s="41">
        <f t="shared" si="190"/>
        <v>0</v>
      </c>
      <c r="AG97" s="42">
        <f t="shared" si="191"/>
        <v>0</v>
      </c>
      <c r="AH97" s="45">
        <f t="shared" si="192"/>
        <v>0</v>
      </c>
      <c r="AI97" s="44">
        <f t="shared" si="193"/>
        <v>0</v>
      </c>
      <c r="AJ97" s="46"/>
    </row>
    <row r="98" spans="1:263" ht="14.25" customHeight="1">
      <c r="A98" s="36">
        <v>5.07</v>
      </c>
      <c r="B98" s="90"/>
      <c r="C98" s="91"/>
      <c r="E98" s="40"/>
      <c r="F98" s="40"/>
      <c r="G98" s="40"/>
      <c r="H98" s="40"/>
      <c r="I98" s="41">
        <f t="shared" si="184"/>
        <v>0</v>
      </c>
      <c r="J98" s="42">
        <f t="shared" si="185"/>
        <v>0</v>
      </c>
      <c r="K98" s="43"/>
      <c r="L98" s="44">
        <f t="shared" si="186"/>
        <v>0</v>
      </c>
      <c r="N98" s="40"/>
      <c r="O98" s="40"/>
      <c r="P98" s="40"/>
      <c r="Q98" s="40"/>
      <c r="R98" s="41">
        <f t="shared" si="187"/>
        <v>0</v>
      </c>
      <c r="S98" s="42">
        <f t="shared" si="188"/>
        <v>0</v>
      </c>
      <c r="T98" s="43"/>
      <c r="U98" s="44">
        <f t="shared" si="189"/>
        <v>0</v>
      </c>
      <c r="W98" s="40"/>
      <c r="X98" s="40"/>
      <c r="Y98" s="40"/>
      <c r="Z98" s="40"/>
      <c r="AA98" s="41">
        <f t="shared" si="179"/>
        <v>0</v>
      </c>
      <c r="AB98" s="42">
        <f t="shared" si="169"/>
        <v>0</v>
      </c>
      <c r="AC98" s="43"/>
      <c r="AD98" s="44">
        <f t="shared" si="170"/>
        <v>0</v>
      </c>
      <c r="AF98" s="41">
        <f t="shared" si="190"/>
        <v>0</v>
      </c>
      <c r="AG98" s="42">
        <f t="shared" si="191"/>
        <v>0</v>
      </c>
      <c r="AH98" s="45">
        <f t="shared" si="192"/>
        <v>0</v>
      </c>
      <c r="AI98" s="44">
        <f t="shared" si="193"/>
        <v>0</v>
      </c>
      <c r="AJ98" s="46"/>
    </row>
    <row r="99" spans="1:263" ht="14.25" customHeight="1">
      <c r="A99" s="36">
        <v>5.08</v>
      </c>
      <c r="B99" s="258"/>
      <c r="C99" s="259"/>
      <c r="E99" s="40"/>
      <c r="F99" s="40"/>
      <c r="G99" s="40"/>
      <c r="H99" s="40"/>
      <c r="I99" s="41">
        <f t="shared" si="175"/>
        <v>0</v>
      </c>
      <c r="J99" s="42">
        <f t="shared" si="176"/>
        <v>0</v>
      </c>
      <c r="K99" s="43"/>
      <c r="L99" s="44">
        <f t="shared" si="166"/>
        <v>0</v>
      </c>
      <c r="N99" s="40"/>
      <c r="O99" s="40"/>
      <c r="P99" s="40"/>
      <c r="Q99" s="40"/>
      <c r="R99" s="41">
        <f t="shared" si="177"/>
        <v>0</v>
      </c>
      <c r="S99" s="42">
        <f t="shared" si="178"/>
        <v>0</v>
      </c>
      <c r="T99" s="43"/>
      <c r="U99" s="44">
        <f t="shared" si="168"/>
        <v>0</v>
      </c>
      <c r="W99" s="40"/>
      <c r="X99" s="40"/>
      <c r="Y99" s="40"/>
      <c r="Z99" s="40"/>
      <c r="AA99" s="41">
        <f t="shared" si="179"/>
        <v>0</v>
      </c>
      <c r="AB99" s="42">
        <f t="shared" si="169"/>
        <v>0</v>
      </c>
      <c r="AC99" s="43"/>
      <c r="AD99" s="44">
        <f t="shared" si="170"/>
        <v>0</v>
      </c>
      <c r="AF99" s="41">
        <f t="shared" si="180"/>
        <v>0</v>
      </c>
      <c r="AG99" s="42">
        <f t="shared" si="181"/>
        <v>0</v>
      </c>
      <c r="AH99" s="45">
        <f t="shared" si="182"/>
        <v>0</v>
      </c>
      <c r="AI99" s="44">
        <f t="shared" si="183"/>
        <v>0</v>
      </c>
      <c r="AJ99" s="46"/>
    </row>
    <row r="100" spans="1:263" ht="14.25" customHeight="1">
      <c r="A100" s="36">
        <v>5.09</v>
      </c>
      <c r="B100" s="241"/>
      <c r="C100" s="241"/>
      <c r="E100" s="40"/>
      <c r="F100" s="40"/>
      <c r="G100" s="40"/>
      <c r="H100" s="40"/>
      <c r="I100" s="41">
        <f t="shared" si="175"/>
        <v>0</v>
      </c>
      <c r="J100" s="42">
        <f t="shared" si="176"/>
        <v>0</v>
      </c>
      <c r="K100" s="43"/>
      <c r="L100" s="44">
        <f t="shared" ref="L100:L104" si="194">J100+K100</f>
        <v>0</v>
      </c>
      <c r="N100" s="40"/>
      <c r="O100" s="40"/>
      <c r="P100" s="40"/>
      <c r="Q100" s="40"/>
      <c r="R100" s="41">
        <f t="shared" si="177"/>
        <v>0</v>
      </c>
      <c r="S100" s="42">
        <f t="shared" si="178"/>
        <v>0</v>
      </c>
      <c r="T100" s="43"/>
      <c r="U100" s="44">
        <f t="shared" ref="U100:U104" si="195">S100+T100</f>
        <v>0</v>
      </c>
      <c r="W100" s="40"/>
      <c r="X100" s="40"/>
      <c r="Y100" s="40"/>
      <c r="Z100" s="40"/>
      <c r="AA100" s="41">
        <f t="shared" si="179"/>
        <v>0</v>
      </c>
      <c r="AB100" s="42">
        <f t="shared" si="169"/>
        <v>0</v>
      </c>
      <c r="AC100" s="43"/>
      <c r="AD100" s="44">
        <f t="shared" si="170"/>
        <v>0</v>
      </c>
      <c r="AF100" s="41">
        <f t="shared" si="180"/>
        <v>0</v>
      </c>
      <c r="AG100" s="42">
        <f t="shared" si="181"/>
        <v>0</v>
      </c>
      <c r="AH100" s="45">
        <f t="shared" si="182"/>
        <v>0</v>
      </c>
      <c r="AI100" s="44">
        <f t="shared" si="183"/>
        <v>0</v>
      </c>
      <c r="AJ100" s="46"/>
    </row>
    <row r="101" spans="1:263" ht="14.25" customHeight="1">
      <c r="A101" s="36">
        <v>5.0999999999999996</v>
      </c>
      <c r="B101" s="241"/>
      <c r="C101" s="241"/>
      <c r="E101" s="40"/>
      <c r="F101" s="40"/>
      <c r="G101" s="40"/>
      <c r="H101" s="40"/>
      <c r="I101" s="41">
        <f t="shared" si="175"/>
        <v>0</v>
      </c>
      <c r="J101" s="42">
        <f t="shared" si="176"/>
        <v>0</v>
      </c>
      <c r="K101" s="43"/>
      <c r="L101" s="44">
        <f t="shared" si="194"/>
        <v>0</v>
      </c>
      <c r="N101" s="40"/>
      <c r="O101" s="40"/>
      <c r="P101" s="40"/>
      <c r="Q101" s="40"/>
      <c r="R101" s="41">
        <f t="shared" si="177"/>
        <v>0</v>
      </c>
      <c r="S101" s="42">
        <f t="shared" si="178"/>
        <v>0</v>
      </c>
      <c r="T101" s="43"/>
      <c r="U101" s="44">
        <f t="shared" si="195"/>
        <v>0</v>
      </c>
      <c r="W101" s="40"/>
      <c r="X101" s="40"/>
      <c r="Y101" s="40"/>
      <c r="Z101" s="40"/>
      <c r="AA101" s="41">
        <f t="shared" si="179"/>
        <v>0</v>
      </c>
      <c r="AB101" s="42">
        <f t="shared" si="169"/>
        <v>0</v>
      </c>
      <c r="AC101" s="43"/>
      <c r="AD101" s="44">
        <f t="shared" si="170"/>
        <v>0</v>
      </c>
      <c r="AF101" s="41">
        <f t="shared" si="180"/>
        <v>0</v>
      </c>
      <c r="AG101" s="42">
        <f t="shared" si="181"/>
        <v>0</v>
      </c>
      <c r="AH101" s="45">
        <f t="shared" si="182"/>
        <v>0</v>
      </c>
      <c r="AI101" s="44">
        <f t="shared" si="183"/>
        <v>0</v>
      </c>
      <c r="AJ101" s="46"/>
    </row>
    <row r="102" spans="1:263" ht="14.25" customHeight="1">
      <c r="A102" s="36">
        <v>5.1100000000000003</v>
      </c>
      <c r="B102" s="241"/>
      <c r="C102" s="241"/>
      <c r="E102" s="40"/>
      <c r="F102" s="40"/>
      <c r="G102" s="40"/>
      <c r="H102" s="40"/>
      <c r="I102" s="41">
        <f t="shared" si="175"/>
        <v>0</v>
      </c>
      <c r="J102" s="42">
        <f t="shared" si="176"/>
        <v>0</v>
      </c>
      <c r="K102" s="43"/>
      <c r="L102" s="44">
        <f t="shared" si="194"/>
        <v>0</v>
      </c>
      <c r="N102" s="40"/>
      <c r="O102" s="40"/>
      <c r="P102" s="40"/>
      <c r="Q102" s="40"/>
      <c r="R102" s="41">
        <f t="shared" si="177"/>
        <v>0</v>
      </c>
      <c r="S102" s="42">
        <f t="shared" si="178"/>
        <v>0</v>
      </c>
      <c r="T102" s="43"/>
      <c r="U102" s="44">
        <f t="shared" si="195"/>
        <v>0</v>
      </c>
      <c r="W102" s="40"/>
      <c r="X102" s="40"/>
      <c r="Y102" s="40"/>
      <c r="Z102" s="40"/>
      <c r="AA102" s="41">
        <f t="shared" si="179"/>
        <v>0</v>
      </c>
      <c r="AB102" s="42">
        <f t="shared" si="169"/>
        <v>0</v>
      </c>
      <c r="AC102" s="43"/>
      <c r="AD102" s="44">
        <f t="shared" si="170"/>
        <v>0</v>
      </c>
      <c r="AF102" s="41">
        <f t="shared" si="180"/>
        <v>0</v>
      </c>
      <c r="AG102" s="42">
        <f t="shared" si="181"/>
        <v>0</v>
      </c>
      <c r="AH102" s="45">
        <f t="shared" si="182"/>
        <v>0</v>
      </c>
      <c r="AI102" s="44">
        <f t="shared" si="183"/>
        <v>0</v>
      </c>
      <c r="AJ102" s="46"/>
    </row>
    <row r="103" spans="1:263" ht="14.25" customHeight="1">
      <c r="A103" s="36">
        <v>5.12</v>
      </c>
      <c r="B103" s="241"/>
      <c r="C103" s="241"/>
      <c r="E103" s="40"/>
      <c r="F103" s="40"/>
      <c r="G103" s="40"/>
      <c r="H103" s="40"/>
      <c r="I103" s="41">
        <f t="shared" si="175"/>
        <v>0</v>
      </c>
      <c r="J103" s="42">
        <f t="shared" si="176"/>
        <v>0</v>
      </c>
      <c r="K103" s="43"/>
      <c r="L103" s="44">
        <f t="shared" si="194"/>
        <v>0</v>
      </c>
      <c r="N103" s="40"/>
      <c r="O103" s="40"/>
      <c r="P103" s="40"/>
      <c r="Q103" s="40"/>
      <c r="R103" s="41">
        <f t="shared" si="177"/>
        <v>0</v>
      </c>
      <c r="S103" s="42">
        <f t="shared" si="178"/>
        <v>0</v>
      </c>
      <c r="T103" s="43"/>
      <c r="U103" s="44">
        <f t="shared" si="195"/>
        <v>0</v>
      </c>
      <c r="W103" s="40"/>
      <c r="X103" s="40"/>
      <c r="Y103" s="40"/>
      <c r="Z103" s="40"/>
      <c r="AA103" s="41">
        <f t="shared" si="179"/>
        <v>0</v>
      </c>
      <c r="AB103" s="42">
        <f t="shared" si="169"/>
        <v>0</v>
      </c>
      <c r="AC103" s="43"/>
      <c r="AD103" s="44">
        <f t="shared" si="170"/>
        <v>0</v>
      </c>
      <c r="AF103" s="41">
        <f t="shared" si="180"/>
        <v>0</v>
      </c>
      <c r="AG103" s="42">
        <f t="shared" si="181"/>
        <v>0</v>
      </c>
      <c r="AH103" s="45">
        <f t="shared" si="182"/>
        <v>0</v>
      </c>
      <c r="AI103" s="44">
        <f t="shared" si="183"/>
        <v>0</v>
      </c>
      <c r="AJ103" s="46"/>
    </row>
    <row r="104" spans="1:263" ht="14.25" customHeight="1">
      <c r="A104" s="36">
        <v>5.13</v>
      </c>
      <c r="B104" s="241"/>
      <c r="C104" s="241"/>
      <c r="E104" s="40"/>
      <c r="F104" s="40"/>
      <c r="G104" s="40"/>
      <c r="H104" s="40"/>
      <c r="I104" s="41">
        <f t="shared" si="175"/>
        <v>0</v>
      </c>
      <c r="J104" s="42">
        <f t="shared" si="176"/>
        <v>0</v>
      </c>
      <c r="K104" s="43"/>
      <c r="L104" s="44">
        <f t="shared" si="194"/>
        <v>0</v>
      </c>
      <c r="N104" s="40"/>
      <c r="O104" s="40"/>
      <c r="P104" s="40"/>
      <c r="Q104" s="40"/>
      <c r="R104" s="41">
        <f t="shared" si="177"/>
        <v>0</v>
      </c>
      <c r="S104" s="42">
        <f t="shared" si="178"/>
        <v>0</v>
      </c>
      <c r="T104" s="43"/>
      <c r="U104" s="44">
        <f t="shared" si="195"/>
        <v>0</v>
      </c>
      <c r="W104" s="40"/>
      <c r="X104" s="40"/>
      <c r="Y104" s="40"/>
      <c r="Z104" s="40"/>
      <c r="AA104" s="41">
        <f t="shared" si="179"/>
        <v>0</v>
      </c>
      <c r="AB104" s="42">
        <f t="shared" si="169"/>
        <v>0</v>
      </c>
      <c r="AC104" s="43"/>
      <c r="AD104" s="44">
        <f t="shared" si="170"/>
        <v>0</v>
      </c>
      <c r="AF104" s="41">
        <f t="shared" si="180"/>
        <v>0</v>
      </c>
      <c r="AG104" s="42">
        <f t="shared" si="181"/>
        <v>0</v>
      </c>
      <c r="AH104" s="45">
        <f t="shared" si="182"/>
        <v>0</v>
      </c>
      <c r="AI104" s="44">
        <f t="shared" si="183"/>
        <v>0</v>
      </c>
      <c r="AJ104" s="46"/>
    </row>
    <row r="105" spans="1:263" s="49" customFormat="1" ht="15" customHeight="1">
      <c r="B105" s="114"/>
      <c r="C105" s="115" t="s">
        <v>26</v>
      </c>
      <c r="E105" s="51">
        <f>SUM(E92:E104)</f>
        <v>0</v>
      </c>
      <c r="F105" s="51">
        <f>SUM(F92:F104)</f>
        <v>0</v>
      </c>
      <c r="G105" s="51">
        <f>SUM(G92:G104)</f>
        <v>0</v>
      </c>
      <c r="H105" s="51">
        <f>SUM(H92:H104)</f>
        <v>0</v>
      </c>
      <c r="I105" s="51">
        <f>SUM(I92:I104)</f>
        <v>0</v>
      </c>
      <c r="J105" s="52">
        <f>IFERROR(I105/$J$2,0)</f>
        <v>0</v>
      </c>
      <c r="K105" s="52">
        <f>SUM(K93:K104)</f>
        <v>0</v>
      </c>
      <c r="L105" s="52">
        <f>J105+K105</f>
        <v>0</v>
      </c>
      <c r="M105" s="53"/>
      <c r="N105" s="51">
        <f>SUM(N92:N104)</f>
        <v>0</v>
      </c>
      <c r="O105" s="51">
        <f>SUM(O92:O104)</f>
        <v>0</v>
      </c>
      <c r="P105" s="51">
        <f>SUM(P92:P104)</f>
        <v>0</v>
      </c>
      <c r="Q105" s="51">
        <f>SUM(Q92:Q104)</f>
        <v>0</v>
      </c>
      <c r="R105" s="51">
        <f>SUM(R92:R104)</f>
        <v>0</v>
      </c>
      <c r="S105" s="52">
        <f>IFERROR(R105/$J$2,0)</f>
        <v>0</v>
      </c>
      <c r="T105" s="52">
        <f>SUM(T93:T104)</f>
        <v>0</v>
      </c>
      <c r="U105" s="52">
        <f>S105+T105</f>
        <v>0</v>
      </c>
      <c r="V105" s="53"/>
      <c r="W105" s="51">
        <f>SUM(W92:W104)</f>
        <v>0</v>
      </c>
      <c r="X105" s="51">
        <f>SUM(X92:X104)</f>
        <v>0</v>
      </c>
      <c r="Y105" s="51">
        <f>SUM(Y92:Y104)</f>
        <v>0</v>
      </c>
      <c r="Z105" s="51">
        <f>SUM(Z92:Z104)</f>
        <v>0</v>
      </c>
      <c r="AA105" s="51">
        <f>SUM(AA92:AA104)</f>
        <v>0</v>
      </c>
      <c r="AB105" s="52">
        <f>IFERROR(AA105/$J$2,0)</f>
        <v>0</v>
      </c>
      <c r="AC105" s="52">
        <f>SUM(AC93:AC104)</f>
        <v>0</v>
      </c>
      <c r="AD105" s="52">
        <f>AB105+AC105</f>
        <v>0</v>
      </c>
      <c r="AE105" s="53"/>
      <c r="AF105" s="51">
        <f t="shared" si="180"/>
        <v>0</v>
      </c>
      <c r="AG105" s="52">
        <f t="shared" si="181"/>
        <v>0</v>
      </c>
      <c r="AH105" s="52">
        <f t="shared" si="182"/>
        <v>0</v>
      </c>
      <c r="AI105" s="54">
        <f t="shared" si="183"/>
        <v>0</v>
      </c>
      <c r="AJ105" s="55"/>
      <c r="AK105" s="56"/>
      <c r="AL105" s="56"/>
      <c r="AM105" s="56"/>
      <c r="AN105" s="56"/>
      <c r="AO105" s="56"/>
      <c r="AP105" s="56"/>
      <c r="AQ105" s="56"/>
      <c r="AR105" s="56"/>
      <c r="AS105" s="56"/>
      <c r="AT105" s="56"/>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7"/>
      <c r="BT105" s="57"/>
      <c r="BU105" s="57"/>
      <c r="BV105" s="57"/>
      <c r="BW105" s="57"/>
      <c r="BX105" s="57"/>
      <c r="BY105" s="57"/>
      <c r="BZ105" s="57"/>
      <c r="CA105" s="57"/>
      <c r="CB105" s="57"/>
      <c r="CC105" s="57"/>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57"/>
      <c r="DA105" s="57"/>
      <c r="DB105" s="57"/>
      <c r="DC105" s="57"/>
      <c r="DD105" s="57"/>
      <c r="DE105" s="57"/>
      <c r="DF105" s="57"/>
      <c r="DG105" s="57"/>
      <c r="DH105" s="57"/>
      <c r="DI105" s="57"/>
      <c r="DJ105" s="57"/>
      <c r="DK105" s="57"/>
      <c r="DL105" s="57"/>
      <c r="DM105" s="57"/>
      <c r="DN105" s="57"/>
      <c r="DO105" s="57"/>
      <c r="DP105" s="57"/>
      <c r="DQ105" s="57"/>
      <c r="DR105" s="57"/>
      <c r="DS105" s="57"/>
      <c r="DT105" s="57"/>
      <c r="DU105" s="57"/>
      <c r="DV105" s="57"/>
      <c r="DW105" s="57"/>
      <c r="DX105" s="57"/>
      <c r="DY105" s="57"/>
      <c r="DZ105" s="57"/>
      <c r="EA105" s="57"/>
      <c r="EB105" s="57"/>
      <c r="EC105" s="57"/>
      <c r="ED105" s="57"/>
      <c r="EE105" s="57"/>
      <c r="EF105" s="57"/>
      <c r="EG105" s="57"/>
      <c r="EH105" s="57"/>
      <c r="EI105" s="57"/>
      <c r="EJ105" s="57"/>
      <c r="EK105" s="57"/>
      <c r="EL105" s="57"/>
      <c r="EM105" s="57"/>
      <c r="EN105" s="57"/>
      <c r="EO105" s="57"/>
      <c r="EP105" s="57"/>
      <c r="EQ105" s="57"/>
      <c r="ER105" s="57"/>
      <c r="ES105" s="57"/>
      <c r="ET105" s="57"/>
      <c r="EU105" s="57"/>
      <c r="EV105" s="57"/>
      <c r="EW105" s="57"/>
      <c r="EX105" s="57"/>
      <c r="EY105" s="57"/>
      <c r="EZ105" s="57"/>
      <c r="FA105" s="57"/>
      <c r="FB105" s="57"/>
      <c r="FC105" s="57"/>
      <c r="FD105" s="57"/>
      <c r="FE105" s="57"/>
      <c r="FF105" s="57"/>
      <c r="FG105" s="57"/>
      <c r="FH105" s="57"/>
      <c r="FI105" s="57"/>
      <c r="FJ105" s="57"/>
      <c r="FK105" s="57"/>
      <c r="FL105" s="57"/>
      <c r="FM105" s="57"/>
      <c r="FN105" s="57"/>
      <c r="FO105" s="57"/>
      <c r="FP105" s="57"/>
      <c r="FQ105" s="57"/>
      <c r="FR105" s="57"/>
      <c r="FS105" s="57"/>
      <c r="FT105" s="57"/>
      <c r="FU105" s="57"/>
      <c r="FV105" s="57"/>
      <c r="FW105" s="57"/>
      <c r="FX105" s="57"/>
      <c r="FY105" s="57"/>
      <c r="FZ105" s="57"/>
      <c r="GA105" s="57"/>
      <c r="GB105" s="57"/>
      <c r="GC105" s="57"/>
      <c r="GD105" s="57"/>
      <c r="GE105" s="57"/>
      <c r="GF105" s="57"/>
      <c r="GG105" s="57"/>
      <c r="GH105" s="57"/>
      <c r="GI105" s="57"/>
      <c r="GJ105" s="57"/>
      <c r="GK105" s="57"/>
      <c r="GL105" s="57"/>
      <c r="GM105" s="57"/>
      <c r="GN105" s="57"/>
      <c r="GO105" s="57"/>
      <c r="GP105" s="57"/>
      <c r="GQ105" s="57"/>
      <c r="GR105" s="57"/>
      <c r="GS105" s="57"/>
      <c r="GT105" s="57"/>
      <c r="GU105" s="57"/>
      <c r="GV105" s="57"/>
      <c r="GW105" s="57"/>
      <c r="GX105" s="57"/>
      <c r="GY105" s="57"/>
      <c r="GZ105" s="57"/>
      <c r="HA105" s="57"/>
      <c r="HB105" s="57"/>
      <c r="HC105" s="57"/>
      <c r="HD105" s="57"/>
      <c r="HE105" s="57"/>
      <c r="HF105" s="57"/>
      <c r="HG105" s="57"/>
      <c r="HH105" s="57"/>
      <c r="HI105" s="57"/>
      <c r="HJ105" s="57"/>
      <c r="HK105" s="57"/>
      <c r="HL105" s="57"/>
      <c r="HM105" s="57"/>
      <c r="HN105" s="57"/>
      <c r="HO105" s="57"/>
      <c r="HP105" s="57"/>
      <c r="HQ105" s="57"/>
      <c r="HR105" s="57"/>
      <c r="HS105" s="57"/>
      <c r="HT105" s="57"/>
      <c r="HU105" s="57"/>
      <c r="HV105" s="57"/>
      <c r="HW105" s="57"/>
      <c r="HX105" s="57"/>
      <c r="HY105" s="57"/>
      <c r="HZ105" s="57"/>
      <c r="IA105" s="57"/>
      <c r="IB105" s="57"/>
      <c r="IC105" s="57"/>
      <c r="ID105" s="57"/>
      <c r="IE105" s="57"/>
      <c r="IF105" s="57"/>
      <c r="IG105" s="57"/>
      <c r="IH105" s="57"/>
      <c r="II105" s="57"/>
      <c r="IJ105" s="57"/>
      <c r="IK105" s="57"/>
      <c r="IL105" s="57"/>
      <c r="IM105" s="57"/>
      <c r="IN105" s="57"/>
      <c r="IO105" s="57"/>
      <c r="IP105" s="57"/>
      <c r="IQ105" s="57"/>
      <c r="IR105" s="57"/>
      <c r="IS105" s="57"/>
      <c r="IT105" s="57"/>
      <c r="IU105" s="57"/>
      <c r="IV105" s="57"/>
      <c r="IW105" s="57"/>
      <c r="IX105" s="57"/>
      <c r="IY105" s="57"/>
      <c r="IZ105" s="57"/>
      <c r="JA105" s="57"/>
      <c r="JB105" s="57"/>
      <c r="JC105" s="57"/>
    </row>
    <row r="106" spans="1:263" ht="15" customHeight="1">
      <c r="B106" s="116"/>
      <c r="C106" s="117"/>
      <c r="E106" s="60"/>
      <c r="F106" s="60"/>
      <c r="G106" s="60"/>
      <c r="H106" s="60"/>
      <c r="I106" s="60"/>
      <c r="J106" s="61"/>
      <c r="K106" s="62"/>
      <c r="L106" s="61"/>
      <c r="N106" s="60"/>
      <c r="O106" s="60"/>
      <c r="P106" s="60"/>
      <c r="Q106" s="60"/>
      <c r="R106" s="60"/>
      <c r="S106" s="61"/>
      <c r="T106" s="62"/>
      <c r="U106" s="61"/>
      <c r="W106" s="60"/>
      <c r="X106" s="60"/>
      <c r="Y106" s="60"/>
      <c r="Z106" s="60"/>
      <c r="AA106" s="60"/>
      <c r="AB106" s="61"/>
      <c r="AC106" s="62"/>
      <c r="AD106" s="61"/>
      <c r="AF106" s="60"/>
      <c r="AG106" s="61"/>
      <c r="AH106" s="62"/>
      <c r="AI106" s="61"/>
      <c r="AJ106" s="46"/>
    </row>
    <row r="107" spans="1:263" ht="54">
      <c r="B107" s="260" t="s">
        <v>27</v>
      </c>
      <c r="C107" s="261"/>
      <c r="E107" s="65"/>
      <c r="F107" s="66"/>
      <c r="G107" s="66"/>
      <c r="H107" s="66"/>
      <c r="I107" s="66"/>
      <c r="J107" s="67"/>
      <c r="K107" s="32"/>
      <c r="L107" s="68"/>
      <c r="N107" s="65"/>
      <c r="O107" s="66"/>
      <c r="P107" s="66"/>
      <c r="Q107" s="66"/>
      <c r="R107" s="66"/>
      <c r="S107" s="67"/>
      <c r="T107" s="32"/>
      <c r="U107" s="68"/>
      <c r="W107" s="65"/>
      <c r="X107" s="66"/>
      <c r="Y107" s="66"/>
      <c r="Z107" s="66"/>
      <c r="AA107" s="66"/>
      <c r="AB107" s="67"/>
      <c r="AC107" s="32"/>
      <c r="AD107" s="68"/>
      <c r="AF107" s="66"/>
      <c r="AG107" s="67"/>
      <c r="AH107" s="32"/>
      <c r="AI107" s="68"/>
      <c r="AJ107" s="35" t="s">
        <v>174</v>
      </c>
    </row>
    <row r="108" spans="1:263" ht="14.25" customHeight="1">
      <c r="A108" s="36">
        <v>6.01</v>
      </c>
      <c r="B108" s="241"/>
      <c r="C108" s="241"/>
      <c r="E108" s="40"/>
      <c r="F108" s="40"/>
      <c r="G108" s="40"/>
      <c r="H108" s="40"/>
      <c r="I108" s="41">
        <f t="shared" ref="I108:I120" si="196">SUM(E108:H108)</f>
        <v>0</v>
      </c>
      <c r="J108" s="42">
        <f t="shared" ref="J108:J121" si="197">IFERROR(I108/$J$2,0)</f>
        <v>0</v>
      </c>
      <c r="K108" s="43"/>
      <c r="L108" s="44">
        <f t="shared" ref="L108:L121" si="198">J108+K108</f>
        <v>0</v>
      </c>
      <c r="N108" s="40"/>
      <c r="O108" s="40"/>
      <c r="P108" s="40"/>
      <c r="Q108" s="40"/>
      <c r="R108" s="41">
        <f t="shared" ref="R108:R120" si="199">SUM(N108:Q108)</f>
        <v>0</v>
      </c>
      <c r="S108" s="42">
        <f t="shared" ref="S108:S121" si="200">IFERROR(R108/$J$2,0)</f>
        <v>0</v>
      </c>
      <c r="T108" s="43"/>
      <c r="U108" s="44">
        <f t="shared" ref="U108:U121" si="201">S108+T108</f>
        <v>0</v>
      </c>
      <c r="W108" s="40"/>
      <c r="X108" s="40"/>
      <c r="Y108" s="40"/>
      <c r="Z108" s="40"/>
      <c r="AA108" s="41">
        <f t="shared" ref="AA108:AA120" si="202">SUM(W108:Z108)</f>
        <v>0</v>
      </c>
      <c r="AB108" s="42">
        <f t="shared" ref="AB108:AB121" si="203">IFERROR(AA108/$J$2,0)</f>
        <v>0</v>
      </c>
      <c r="AC108" s="43"/>
      <c r="AD108" s="44">
        <f t="shared" ref="AD108:AD121" si="204">AB108+AC108</f>
        <v>0</v>
      </c>
      <c r="AF108" s="41">
        <f t="shared" ref="AF108:AF121" si="205">I108+R108+AA108</f>
        <v>0</v>
      </c>
      <c r="AG108" s="42">
        <f t="shared" ref="AG108:AG121" si="206">J108+S108+AB108</f>
        <v>0</v>
      </c>
      <c r="AH108" s="45">
        <f t="shared" ref="AH108:AH121" si="207">K108+T108+AC108</f>
        <v>0</v>
      </c>
      <c r="AI108" s="44">
        <f t="shared" ref="AI108:AI121" si="208">L108+U108+AD108</f>
        <v>0</v>
      </c>
      <c r="AJ108" s="46"/>
    </row>
    <row r="109" spans="1:263" ht="14.25" customHeight="1">
      <c r="A109" s="36">
        <v>6.02</v>
      </c>
      <c r="B109" s="241"/>
      <c r="C109" s="241"/>
      <c r="E109" s="40"/>
      <c r="F109" s="40"/>
      <c r="G109" s="40"/>
      <c r="H109" s="40"/>
      <c r="I109" s="41">
        <f t="shared" si="196"/>
        <v>0</v>
      </c>
      <c r="J109" s="42">
        <f t="shared" si="197"/>
        <v>0</v>
      </c>
      <c r="K109" s="43"/>
      <c r="L109" s="44">
        <f t="shared" ref="L109:L119" si="209">J109+K109</f>
        <v>0</v>
      </c>
      <c r="N109" s="40"/>
      <c r="O109" s="40"/>
      <c r="P109" s="40"/>
      <c r="Q109" s="40"/>
      <c r="R109" s="41">
        <f t="shared" si="199"/>
        <v>0</v>
      </c>
      <c r="S109" s="42">
        <f t="shared" si="200"/>
        <v>0</v>
      </c>
      <c r="T109" s="43"/>
      <c r="U109" s="44">
        <f t="shared" ref="U109:U119" si="210">S109+T109</f>
        <v>0</v>
      </c>
      <c r="W109" s="40"/>
      <c r="X109" s="40"/>
      <c r="Y109" s="40"/>
      <c r="Z109" s="40"/>
      <c r="AA109" s="41">
        <f t="shared" si="202"/>
        <v>0</v>
      </c>
      <c r="AB109" s="42">
        <f t="shared" si="203"/>
        <v>0</v>
      </c>
      <c r="AC109" s="43"/>
      <c r="AD109" s="44">
        <f t="shared" si="204"/>
        <v>0</v>
      </c>
      <c r="AF109" s="41">
        <f t="shared" si="205"/>
        <v>0</v>
      </c>
      <c r="AG109" s="42">
        <f t="shared" si="206"/>
        <v>0</v>
      </c>
      <c r="AH109" s="45">
        <f t="shared" si="207"/>
        <v>0</v>
      </c>
      <c r="AI109" s="44">
        <f t="shared" si="208"/>
        <v>0</v>
      </c>
      <c r="AJ109" s="46"/>
    </row>
    <row r="110" spans="1:263" ht="14.25" customHeight="1">
      <c r="A110" s="36">
        <v>6.03</v>
      </c>
      <c r="B110" s="241"/>
      <c r="C110" s="241"/>
      <c r="E110" s="40"/>
      <c r="F110" s="40"/>
      <c r="G110" s="40"/>
      <c r="H110" s="40"/>
      <c r="I110" s="41">
        <f t="shared" ref="I110:I114" si="211">SUM(E110:H110)</f>
        <v>0</v>
      </c>
      <c r="J110" s="42">
        <f t="shared" ref="J110:J114" si="212">IFERROR(I110/$J$2,0)</f>
        <v>0</v>
      </c>
      <c r="K110" s="43"/>
      <c r="L110" s="44">
        <f t="shared" ref="L110:L114" si="213">J110+K110</f>
        <v>0</v>
      </c>
      <c r="N110" s="40"/>
      <c r="O110" s="40"/>
      <c r="P110" s="40"/>
      <c r="Q110" s="40"/>
      <c r="R110" s="41">
        <f t="shared" ref="R110:R114" si="214">SUM(N110:Q110)</f>
        <v>0</v>
      </c>
      <c r="S110" s="42">
        <f t="shared" ref="S110:S114" si="215">IFERROR(R110/$J$2,0)</f>
        <v>0</v>
      </c>
      <c r="T110" s="43"/>
      <c r="U110" s="44">
        <f t="shared" ref="U110:U114" si="216">S110+T110</f>
        <v>0</v>
      </c>
      <c r="W110" s="40"/>
      <c r="X110" s="40"/>
      <c r="Y110" s="40"/>
      <c r="Z110" s="40"/>
      <c r="AA110" s="41">
        <f t="shared" si="202"/>
        <v>0</v>
      </c>
      <c r="AB110" s="42">
        <f t="shared" si="203"/>
        <v>0</v>
      </c>
      <c r="AC110" s="43"/>
      <c r="AD110" s="44">
        <f t="shared" si="204"/>
        <v>0</v>
      </c>
      <c r="AF110" s="41">
        <f t="shared" ref="AF110:AF114" si="217">I110+R110+AA110</f>
        <v>0</v>
      </c>
      <c r="AG110" s="42">
        <f t="shared" ref="AG110:AG114" si="218">J110+S110+AB110</f>
        <v>0</v>
      </c>
      <c r="AH110" s="45">
        <f t="shared" ref="AH110:AH114" si="219">K110+T110+AC110</f>
        <v>0</v>
      </c>
      <c r="AI110" s="44">
        <f t="shared" ref="AI110:AI114" si="220">L110+U110+AD110</f>
        <v>0</v>
      </c>
      <c r="AJ110" s="46"/>
    </row>
    <row r="111" spans="1:263" ht="14.25" customHeight="1">
      <c r="A111" s="36">
        <v>6.04</v>
      </c>
      <c r="B111" s="241"/>
      <c r="C111" s="241"/>
      <c r="E111" s="40"/>
      <c r="F111" s="40"/>
      <c r="G111" s="40"/>
      <c r="H111" s="40"/>
      <c r="I111" s="41">
        <f t="shared" si="211"/>
        <v>0</v>
      </c>
      <c r="J111" s="42">
        <f t="shared" si="212"/>
        <v>0</v>
      </c>
      <c r="K111" s="43"/>
      <c r="L111" s="44">
        <f t="shared" si="213"/>
        <v>0</v>
      </c>
      <c r="N111" s="40"/>
      <c r="O111" s="40"/>
      <c r="P111" s="40"/>
      <c r="Q111" s="40"/>
      <c r="R111" s="41">
        <f t="shared" si="214"/>
        <v>0</v>
      </c>
      <c r="S111" s="42">
        <f t="shared" si="215"/>
        <v>0</v>
      </c>
      <c r="T111" s="43"/>
      <c r="U111" s="44">
        <f t="shared" si="216"/>
        <v>0</v>
      </c>
      <c r="W111" s="40"/>
      <c r="X111" s="40"/>
      <c r="Y111" s="40"/>
      <c r="Z111" s="40"/>
      <c r="AA111" s="41">
        <f t="shared" si="202"/>
        <v>0</v>
      </c>
      <c r="AB111" s="42">
        <f t="shared" si="203"/>
        <v>0</v>
      </c>
      <c r="AC111" s="43"/>
      <c r="AD111" s="44">
        <f t="shared" si="204"/>
        <v>0</v>
      </c>
      <c r="AF111" s="41">
        <f t="shared" si="217"/>
        <v>0</v>
      </c>
      <c r="AG111" s="42">
        <f t="shared" si="218"/>
        <v>0</v>
      </c>
      <c r="AH111" s="45">
        <f t="shared" si="219"/>
        <v>0</v>
      </c>
      <c r="AI111" s="44">
        <f t="shared" si="220"/>
        <v>0</v>
      </c>
      <c r="AJ111" s="46"/>
    </row>
    <row r="112" spans="1:263" ht="14.25" customHeight="1">
      <c r="A112" s="36">
        <v>6.05</v>
      </c>
      <c r="B112" s="241"/>
      <c r="C112" s="241"/>
      <c r="E112" s="40"/>
      <c r="F112" s="40"/>
      <c r="G112" s="40"/>
      <c r="H112" s="40"/>
      <c r="I112" s="41">
        <f t="shared" si="211"/>
        <v>0</v>
      </c>
      <c r="J112" s="42">
        <f t="shared" si="212"/>
        <v>0</v>
      </c>
      <c r="K112" s="43"/>
      <c r="L112" s="44">
        <f t="shared" si="213"/>
        <v>0</v>
      </c>
      <c r="N112" s="40"/>
      <c r="O112" s="40"/>
      <c r="P112" s="40"/>
      <c r="Q112" s="40"/>
      <c r="R112" s="41">
        <f t="shared" si="214"/>
        <v>0</v>
      </c>
      <c r="S112" s="42">
        <f t="shared" si="215"/>
        <v>0</v>
      </c>
      <c r="T112" s="43"/>
      <c r="U112" s="44">
        <f t="shared" si="216"/>
        <v>0</v>
      </c>
      <c r="W112" s="40"/>
      <c r="X112" s="40"/>
      <c r="Y112" s="40"/>
      <c r="Z112" s="40"/>
      <c r="AA112" s="41">
        <f t="shared" si="202"/>
        <v>0</v>
      </c>
      <c r="AB112" s="42">
        <f t="shared" si="203"/>
        <v>0</v>
      </c>
      <c r="AC112" s="43"/>
      <c r="AD112" s="44">
        <f t="shared" si="204"/>
        <v>0</v>
      </c>
      <c r="AF112" s="41">
        <f t="shared" si="217"/>
        <v>0</v>
      </c>
      <c r="AG112" s="42">
        <f t="shared" si="218"/>
        <v>0</v>
      </c>
      <c r="AH112" s="45">
        <f t="shared" si="219"/>
        <v>0</v>
      </c>
      <c r="AI112" s="44">
        <f t="shared" si="220"/>
        <v>0</v>
      </c>
      <c r="AJ112" s="46"/>
    </row>
    <row r="113" spans="1:263" ht="14.25" customHeight="1">
      <c r="A113" s="36">
        <v>6.06</v>
      </c>
      <c r="B113" s="241"/>
      <c r="C113" s="241"/>
      <c r="E113" s="40"/>
      <c r="F113" s="40"/>
      <c r="G113" s="40"/>
      <c r="H113" s="40"/>
      <c r="I113" s="41">
        <f t="shared" si="211"/>
        <v>0</v>
      </c>
      <c r="J113" s="42">
        <f t="shared" si="212"/>
        <v>0</v>
      </c>
      <c r="K113" s="43"/>
      <c r="L113" s="44">
        <f t="shared" si="213"/>
        <v>0</v>
      </c>
      <c r="N113" s="40"/>
      <c r="O113" s="40"/>
      <c r="P113" s="40"/>
      <c r="Q113" s="40"/>
      <c r="R113" s="41">
        <f t="shared" si="214"/>
        <v>0</v>
      </c>
      <c r="S113" s="42">
        <f t="shared" si="215"/>
        <v>0</v>
      </c>
      <c r="T113" s="43"/>
      <c r="U113" s="44">
        <f t="shared" si="216"/>
        <v>0</v>
      </c>
      <c r="W113" s="40"/>
      <c r="X113" s="40"/>
      <c r="Y113" s="40"/>
      <c r="Z113" s="40"/>
      <c r="AA113" s="41">
        <f t="shared" si="202"/>
        <v>0</v>
      </c>
      <c r="AB113" s="42">
        <f t="shared" si="203"/>
        <v>0</v>
      </c>
      <c r="AC113" s="43"/>
      <c r="AD113" s="44">
        <f t="shared" si="204"/>
        <v>0</v>
      </c>
      <c r="AF113" s="41">
        <f t="shared" si="217"/>
        <v>0</v>
      </c>
      <c r="AG113" s="42">
        <f t="shared" si="218"/>
        <v>0</v>
      </c>
      <c r="AH113" s="45">
        <f t="shared" si="219"/>
        <v>0</v>
      </c>
      <c r="AI113" s="44">
        <f t="shared" si="220"/>
        <v>0</v>
      </c>
      <c r="AJ113" s="46"/>
    </row>
    <row r="114" spans="1:263" ht="14.25" customHeight="1">
      <c r="A114" s="36">
        <v>6.07</v>
      </c>
      <c r="B114" s="241"/>
      <c r="C114" s="241"/>
      <c r="E114" s="40"/>
      <c r="F114" s="40"/>
      <c r="G114" s="40"/>
      <c r="H114" s="40"/>
      <c r="I114" s="41">
        <f t="shared" si="211"/>
        <v>0</v>
      </c>
      <c r="J114" s="42">
        <f t="shared" si="212"/>
        <v>0</v>
      </c>
      <c r="K114" s="43"/>
      <c r="L114" s="44">
        <f t="shared" si="213"/>
        <v>0</v>
      </c>
      <c r="N114" s="40"/>
      <c r="O114" s="40"/>
      <c r="P114" s="40"/>
      <c r="Q114" s="40"/>
      <c r="R114" s="41">
        <f t="shared" si="214"/>
        <v>0</v>
      </c>
      <c r="S114" s="42">
        <f t="shared" si="215"/>
        <v>0</v>
      </c>
      <c r="T114" s="43"/>
      <c r="U114" s="44">
        <f t="shared" si="216"/>
        <v>0</v>
      </c>
      <c r="W114" s="40"/>
      <c r="X114" s="40"/>
      <c r="Y114" s="40"/>
      <c r="Z114" s="40"/>
      <c r="AA114" s="41">
        <f t="shared" si="202"/>
        <v>0</v>
      </c>
      <c r="AB114" s="42">
        <f t="shared" si="203"/>
        <v>0</v>
      </c>
      <c r="AC114" s="43"/>
      <c r="AD114" s="44">
        <f t="shared" si="204"/>
        <v>0</v>
      </c>
      <c r="AF114" s="41">
        <f t="shared" si="217"/>
        <v>0</v>
      </c>
      <c r="AG114" s="42">
        <f t="shared" si="218"/>
        <v>0</v>
      </c>
      <c r="AH114" s="45">
        <f t="shared" si="219"/>
        <v>0</v>
      </c>
      <c r="AI114" s="44">
        <f t="shared" si="220"/>
        <v>0</v>
      </c>
      <c r="AJ114" s="46"/>
    </row>
    <row r="115" spans="1:263" ht="14.25" customHeight="1">
      <c r="A115" s="36">
        <v>6.08</v>
      </c>
      <c r="B115" s="241"/>
      <c r="C115" s="241"/>
      <c r="E115" s="40"/>
      <c r="F115" s="40"/>
      <c r="G115" s="40"/>
      <c r="H115" s="40"/>
      <c r="I115" s="41">
        <f t="shared" si="196"/>
        <v>0</v>
      </c>
      <c r="J115" s="42">
        <f t="shared" si="197"/>
        <v>0</v>
      </c>
      <c r="K115" s="43"/>
      <c r="L115" s="44">
        <f t="shared" si="209"/>
        <v>0</v>
      </c>
      <c r="N115" s="40"/>
      <c r="O115" s="40"/>
      <c r="P115" s="40"/>
      <c r="Q115" s="40"/>
      <c r="R115" s="41">
        <f t="shared" si="199"/>
        <v>0</v>
      </c>
      <c r="S115" s="42">
        <f t="shared" si="200"/>
        <v>0</v>
      </c>
      <c r="T115" s="43"/>
      <c r="U115" s="44">
        <f t="shared" si="210"/>
        <v>0</v>
      </c>
      <c r="W115" s="40"/>
      <c r="X115" s="40"/>
      <c r="Y115" s="40"/>
      <c r="Z115" s="40"/>
      <c r="AA115" s="41">
        <f t="shared" si="202"/>
        <v>0</v>
      </c>
      <c r="AB115" s="42">
        <f t="shared" si="203"/>
        <v>0</v>
      </c>
      <c r="AC115" s="43"/>
      <c r="AD115" s="44">
        <f t="shared" si="204"/>
        <v>0</v>
      </c>
      <c r="AF115" s="41">
        <f t="shared" si="205"/>
        <v>0</v>
      </c>
      <c r="AG115" s="42">
        <f t="shared" si="206"/>
        <v>0</v>
      </c>
      <c r="AH115" s="45">
        <f t="shared" si="207"/>
        <v>0</v>
      </c>
      <c r="AI115" s="44">
        <f t="shared" si="208"/>
        <v>0</v>
      </c>
      <c r="AJ115" s="46"/>
    </row>
    <row r="116" spans="1:263" ht="14.25" customHeight="1">
      <c r="A116" s="36">
        <v>6.09</v>
      </c>
      <c r="B116" s="241"/>
      <c r="C116" s="241"/>
      <c r="E116" s="40"/>
      <c r="F116" s="40"/>
      <c r="G116" s="40"/>
      <c r="H116" s="40"/>
      <c r="I116" s="41">
        <f t="shared" si="196"/>
        <v>0</v>
      </c>
      <c r="J116" s="42">
        <f t="shared" si="197"/>
        <v>0</v>
      </c>
      <c r="K116" s="43"/>
      <c r="L116" s="44">
        <f t="shared" si="209"/>
        <v>0</v>
      </c>
      <c r="N116" s="40"/>
      <c r="O116" s="40"/>
      <c r="P116" s="40"/>
      <c r="Q116" s="40"/>
      <c r="R116" s="41">
        <f t="shared" si="199"/>
        <v>0</v>
      </c>
      <c r="S116" s="42">
        <f t="shared" si="200"/>
        <v>0</v>
      </c>
      <c r="T116" s="43"/>
      <c r="U116" s="44">
        <f t="shared" si="210"/>
        <v>0</v>
      </c>
      <c r="W116" s="40"/>
      <c r="X116" s="40"/>
      <c r="Y116" s="40"/>
      <c r="Z116" s="40"/>
      <c r="AA116" s="41">
        <f t="shared" si="202"/>
        <v>0</v>
      </c>
      <c r="AB116" s="42">
        <f t="shared" si="203"/>
        <v>0</v>
      </c>
      <c r="AC116" s="43"/>
      <c r="AD116" s="44">
        <f t="shared" si="204"/>
        <v>0</v>
      </c>
      <c r="AF116" s="41">
        <f t="shared" si="205"/>
        <v>0</v>
      </c>
      <c r="AG116" s="42">
        <f t="shared" si="206"/>
        <v>0</v>
      </c>
      <c r="AH116" s="45">
        <f t="shared" si="207"/>
        <v>0</v>
      </c>
      <c r="AI116" s="44">
        <f t="shared" si="208"/>
        <v>0</v>
      </c>
      <c r="AJ116" s="46"/>
    </row>
    <row r="117" spans="1:263" ht="14.25" customHeight="1">
      <c r="A117" s="36">
        <v>6.1</v>
      </c>
      <c r="B117" s="241"/>
      <c r="C117" s="241"/>
      <c r="E117" s="40"/>
      <c r="F117" s="40"/>
      <c r="G117" s="40"/>
      <c r="H117" s="40"/>
      <c r="I117" s="41">
        <f t="shared" si="196"/>
        <v>0</v>
      </c>
      <c r="J117" s="42">
        <f t="shared" si="197"/>
        <v>0</v>
      </c>
      <c r="K117" s="43"/>
      <c r="L117" s="44">
        <f t="shared" si="209"/>
        <v>0</v>
      </c>
      <c r="N117" s="40"/>
      <c r="O117" s="40"/>
      <c r="P117" s="40"/>
      <c r="Q117" s="40"/>
      <c r="R117" s="41">
        <f t="shared" si="199"/>
        <v>0</v>
      </c>
      <c r="S117" s="42">
        <f t="shared" si="200"/>
        <v>0</v>
      </c>
      <c r="T117" s="43"/>
      <c r="U117" s="44">
        <f t="shared" si="210"/>
        <v>0</v>
      </c>
      <c r="W117" s="40"/>
      <c r="X117" s="40"/>
      <c r="Y117" s="40"/>
      <c r="Z117" s="40"/>
      <c r="AA117" s="41">
        <f t="shared" si="202"/>
        <v>0</v>
      </c>
      <c r="AB117" s="42">
        <f t="shared" si="203"/>
        <v>0</v>
      </c>
      <c r="AC117" s="43"/>
      <c r="AD117" s="44">
        <f t="shared" si="204"/>
        <v>0</v>
      </c>
      <c r="AF117" s="41">
        <f t="shared" si="205"/>
        <v>0</v>
      </c>
      <c r="AG117" s="42">
        <f t="shared" si="206"/>
        <v>0</v>
      </c>
      <c r="AH117" s="45">
        <f t="shared" si="207"/>
        <v>0</v>
      </c>
      <c r="AI117" s="44">
        <f t="shared" si="208"/>
        <v>0</v>
      </c>
      <c r="AJ117" s="46"/>
    </row>
    <row r="118" spans="1:263" ht="14.25" customHeight="1">
      <c r="A118" s="36">
        <v>6.11</v>
      </c>
      <c r="B118" s="241"/>
      <c r="C118" s="241"/>
      <c r="E118" s="40"/>
      <c r="F118" s="40"/>
      <c r="G118" s="40"/>
      <c r="H118" s="40"/>
      <c r="I118" s="41">
        <f t="shared" si="196"/>
        <v>0</v>
      </c>
      <c r="J118" s="42">
        <f t="shared" si="197"/>
        <v>0</v>
      </c>
      <c r="K118" s="43"/>
      <c r="L118" s="44">
        <f t="shared" si="209"/>
        <v>0</v>
      </c>
      <c r="N118" s="40"/>
      <c r="O118" s="40"/>
      <c r="P118" s="40"/>
      <c r="Q118" s="40"/>
      <c r="R118" s="41">
        <f t="shared" si="199"/>
        <v>0</v>
      </c>
      <c r="S118" s="42">
        <f t="shared" si="200"/>
        <v>0</v>
      </c>
      <c r="T118" s="43"/>
      <c r="U118" s="44">
        <f t="shared" si="210"/>
        <v>0</v>
      </c>
      <c r="W118" s="40"/>
      <c r="X118" s="40"/>
      <c r="Y118" s="40"/>
      <c r="Z118" s="40"/>
      <c r="AA118" s="41">
        <f t="shared" si="202"/>
        <v>0</v>
      </c>
      <c r="AB118" s="42">
        <f t="shared" si="203"/>
        <v>0</v>
      </c>
      <c r="AC118" s="43"/>
      <c r="AD118" s="44">
        <f t="shared" si="204"/>
        <v>0</v>
      </c>
      <c r="AF118" s="41">
        <f t="shared" si="205"/>
        <v>0</v>
      </c>
      <c r="AG118" s="42">
        <f t="shared" si="206"/>
        <v>0</v>
      </c>
      <c r="AH118" s="45">
        <f t="shared" si="207"/>
        <v>0</v>
      </c>
      <c r="AI118" s="44">
        <f t="shared" si="208"/>
        <v>0</v>
      </c>
      <c r="AJ118" s="46"/>
    </row>
    <row r="119" spans="1:263" ht="14.25" customHeight="1">
      <c r="A119" s="36">
        <v>6.12</v>
      </c>
      <c r="B119" s="241"/>
      <c r="C119" s="241"/>
      <c r="E119" s="40"/>
      <c r="F119" s="40"/>
      <c r="G119" s="40"/>
      <c r="H119" s="40"/>
      <c r="I119" s="41">
        <f t="shared" si="196"/>
        <v>0</v>
      </c>
      <c r="J119" s="42">
        <f t="shared" si="197"/>
        <v>0</v>
      </c>
      <c r="K119" s="43"/>
      <c r="L119" s="44">
        <f t="shared" si="209"/>
        <v>0</v>
      </c>
      <c r="N119" s="40"/>
      <c r="O119" s="40"/>
      <c r="P119" s="40"/>
      <c r="Q119" s="40"/>
      <c r="R119" s="41">
        <f t="shared" si="199"/>
        <v>0</v>
      </c>
      <c r="S119" s="42">
        <f t="shared" si="200"/>
        <v>0</v>
      </c>
      <c r="T119" s="43"/>
      <c r="U119" s="44">
        <f t="shared" si="210"/>
        <v>0</v>
      </c>
      <c r="W119" s="40"/>
      <c r="X119" s="40"/>
      <c r="Y119" s="40"/>
      <c r="Z119" s="40"/>
      <c r="AA119" s="41">
        <f t="shared" si="202"/>
        <v>0</v>
      </c>
      <c r="AB119" s="42">
        <f t="shared" si="203"/>
        <v>0</v>
      </c>
      <c r="AC119" s="43"/>
      <c r="AD119" s="44">
        <f t="shared" si="204"/>
        <v>0</v>
      </c>
      <c r="AF119" s="41">
        <f t="shared" si="205"/>
        <v>0</v>
      </c>
      <c r="AG119" s="42">
        <f t="shared" si="206"/>
        <v>0</v>
      </c>
      <c r="AH119" s="45">
        <f t="shared" si="207"/>
        <v>0</v>
      </c>
      <c r="AI119" s="44">
        <f t="shared" si="208"/>
        <v>0</v>
      </c>
      <c r="AJ119" s="46"/>
    </row>
    <row r="120" spans="1:263" ht="14.25" customHeight="1">
      <c r="A120" s="36">
        <v>6.13</v>
      </c>
      <c r="B120" s="241"/>
      <c r="C120" s="241"/>
      <c r="E120" s="40"/>
      <c r="F120" s="40"/>
      <c r="G120" s="40"/>
      <c r="H120" s="40"/>
      <c r="I120" s="41">
        <f t="shared" si="196"/>
        <v>0</v>
      </c>
      <c r="J120" s="42">
        <f t="shared" si="197"/>
        <v>0</v>
      </c>
      <c r="K120" s="43"/>
      <c r="L120" s="44">
        <f t="shared" si="198"/>
        <v>0</v>
      </c>
      <c r="N120" s="40"/>
      <c r="O120" s="40"/>
      <c r="P120" s="40"/>
      <c r="Q120" s="40"/>
      <c r="R120" s="41">
        <f t="shared" si="199"/>
        <v>0</v>
      </c>
      <c r="S120" s="42">
        <f t="shared" si="200"/>
        <v>0</v>
      </c>
      <c r="T120" s="43"/>
      <c r="U120" s="44">
        <f t="shared" si="201"/>
        <v>0</v>
      </c>
      <c r="W120" s="40"/>
      <c r="X120" s="40"/>
      <c r="Y120" s="40"/>
      <c r="Z120" s="40"/>
      <c r="AA120" s="41">
        <f t="shared" si="202"/>
        <v>0</v>
      </c>
      <c r="AB120" s="42">
        <f t="shared" si="203"/>
        <v>0</v>
      </c>
      <c r="AC120" s="43"/>
      <c r="AD120" s="44">
        <f t="shared" si="204"/>
        <v>0</v>
      </c>
      <c r="AF120" s="41">
        <f t="shared" si="205"/>
        <v>0</v>
      </c>
      <c r="AG120" s="42">
        <f t="shared" si="206"/>
        <v>0</v>
      </c>
      <c r="AH120" s="45">
        <f t="shared" si="207"/>
        <v>0</v>
      </c>
      <c r="AI120" s="44">
        <f t="shared" si="208"/>
        <v>0</v>
      </c>
      <c r="AJ120" s="46"/>
    </row>
    <row r="121" spans="1:263" s="49" customFormat="1" ht="17">
      <c r="B121" s="110"/>
      <c r="C121" s="50" t="s">
        <v>28</v>
      </c>
      <c r="E121" s="51">
        <f>SUM(E108:E120)</f>
        <v>0</v>
      </c>
      <c r="F121" s="51">
        <f t="shared" ref="F121:I121" si="221">SUM(F108:F120)</f>
        <v>0</v>
      </c>
      <c r="G121" s="51">
        <f t="shared" si="221"/>
        <v>0</v>
      </c>
      <c r="H121" s="51">
        <f t="shared" si="221"/>
        <v>0</v>
      </c>
      <c r="I121" s="51">
        <f t="shared" si="221"/>
        <v>0</v>
      </c>
      <c r="J121" s="52">
        <f t="shared" si="197"/>
        <v>0</v>
      </c>
      <c r="K121" s="52">
        <f>SUM(K108:K120)</f>
        <v>0</v>
      </c>
      <c r="L121" s="52">
        <f t="shared" si="198"/>
        <v>0</v>
      </c>
      <c r="M121" s="53"/>
      <c r="N121" s="51">
        <f>SUM(N108:N120)</f>
        <v>0</v>
      </c>
      <c r="O121" s="51">
        <f t="shared" ref="O121:R121" si="222">SUM(O108:O120)</f>
        <v>0</v>
      </c>
      <c r="P121" s="51">
        <f t="shared" si="222"/>
        <v>0</v>
      </c>
      <c r="Q121" s="51">
        <f t="shared" si="222"/>
        <v>0</v>
      </c>
      <c r="R121" s="51">
        <f t="shared" si="222"/>
        <v>0</v>
      </c>
      <c r="S121" s="52">
        <f t="shared" si="200"/>
        <v>0</v>
      </c>
      <c r="T121" s="52">
        <f>SUM(T108:T120)</f>
        <v>0</v>
      </c>
      <c r="U121" s="52">
        <f t="shared" si="201"/>
        <v>0</v>
      </c>
      <c r="V121" s="53"/>
      <c r="W121" s="51">
        <f>SUM(W108:W120)</f>
        <v>0</v>
      </c>
      <c r="X121" s="51">
        <f t="shared" ref="X121:AA121" si="223">SUM(X108:X120)</f>
        <v>0</v>
      </c>
      <c r="Y121" s="51">
        <f t="shared" si="223"/>
        <v>0</v>
      </c>
      <c r="Z121" s="51">
        <f t="shared" si="223"/>
        <v>0</v>
      </c>
      <c r="AA121" s="51">
        <f t="shared" si="223"/>
        <v>0</v>
      </c>
      <c r="AB121" s="52">
        <f t="shared" si="203"/>
        <v>0</v>
      </c>
      <c r="AC121" s="52">
        <f>SUM(AC108:AC120)</f>
        <v>0</v>
      </c>
      <c r="AD121" s="52">
        <f t="shared" si="204"/>
        <v>0</v>
      </c>
      <c r="AE121" s="53"/>
      <c r="AF121" s="51">
        <f t="shared" si="205"/>
        <v>0</v>
      </c>
      <c r="AG121" s="52">
        <f t="shared" si="206"/>
        <v>0</v>
      </c>
      <c r="AH121" s="52">
        <f t="shared" si="207"/>
        <v>0</v>
      </c>
      <c r="AI121" s="52">
        <f t="shared" si="208"/>
        <v>0</v>
      </c>
      <c r="AJ121" s="55"/>
      <c r="AK121" s="56"/>
      <c r="AL121" s="56"/>
      <c r="AM121" s="56"/>
      <c r="AN121" s="56"/>
      <c r="AO121" s="56"/>
      <c r="AP121" s="56"/>
      <c r="AQ121" s="56"/>
      <c r="AR121" s="56"/>
      <c r="AS121" s="56"/>
      <c r="AT121" s="56"/>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7"/>
      <c r="CH121" s="57"/>
      <c r="CI121" s="57"/>
      <c r="CJ121" s="57"/>
      <c r="CK121" s="57"/>
      <c r="CL121" s="57"/>
      <c r="CM121" s="57"/>
      <c r="CN121" s="57"/>
      <c r="CO121" s="57"/>
      <c r="CP121" s="57"/>
      <c r="CQ121" s="57"/>
      <c r="CR121" s="57"/>
      <c r="CS121" s="57"/>
      <c r="CT121" s="57"/>
      <c r="CU121" s="57"/>
      <c r="CV121" s="57"/>
      <c r="CW121" s="57"/>
      <c r="CX121" s="57"/>
      <c r="CY121" s="57"/>
      <c r="CZ121" s="57"/>
      <c r="DA121" s="57"/>
      <c r="DB121" s="57"/>
      <c r="DC121" s="57"/>
      <c r="DD121" s="57"/>
      <c r="DE121" s="57"/>
      <c r="DF121" s="57"/>
      <c r="DG121" s="57"/>
      <c r="DH121" s="57"/>
      <c r="DI121" s="57"/>
      <c r="DJ121" s="57"/>
      <c r="DK121" s="57"/>
      <c r="DL121" s="57"/>
      <c r="DM121" s="57"/>
      <c r="DN121" s="57"/>
      <c r="DO121" s="57"/>
      <c r="DP121" s="57"/>
      <c r="DQ121" s="57"/>
      <c r="DR121" s="57"/>
      <c r="DS121" s="57"/>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57"/>
      <c r="FV121" s="57"/>
      <c r="FW121" s="57"/>
      <c r="FX121" s="57"/>
      <c r="FY121" s="57"/>
      <c r="FZ121" s="57"/>
      <c r="GA121" s="57"/>
      <c r="GB121" s="57"/>
      <c r="GC121" s="57"/>
      <c r="GD121" s="57"/>
      <c r="GE121" s="57"/>
      <c r="GF121" s="57"/>
      <c r="GG121" s="57"/>
      <c r="GH121" s="57"/>
      <c r="GI121" s="57"/>
      <c r="GJ121" s="57"/>
      <c r="GK121" s="57"/>
      <c r="GL121" s="57"/>
      <c r="GM121" s="57"/>
      <c r="GN121" s="57"/>
      <c r="GO121" s="57"/>
      <c r="GP121" s="57"/>
      <c r="GQ121" s="57"/>
      <c r="GR121" s="57"/>
      <c r="GS121" s="57"/>
      <c r="GT121" s="57"/>
      <c r="GU121" s="57"/>
      <c r="GV121" s="57"/>
      <c r="GW121" s="57"/>
      <c r="GX121" s="57"/>
      <c r="GY121" s="57"/>
      <c r="GZ121" s="57"/>
      <c r="HA121" s="57"/>
      <c r="HB121" s="57"/>
      <c r="HC121" s="57"/>
      <c r="HD121" s="57"/>
      <c r="HE121" s="57"/>
      <c r="HF121" s="57"/>
      <c r="HG121" s="57"/>
      <c r="HH121" s="57"/>
      <c r="HI121" s="57"/>
      <c r="HJ121" s="57"/>
      <c r="HK121" s="57"/>
      <c r="HL121" s="57"/>
      <c r="HM121" s="57"/>
      <c r="HN121" s="57"/>
      <c r="HO121" s="57"/>
      <c r="HP121" s="57"/>
      <c r="HQ121" s="57"/>
      <c r="HR121" s="57"/>
      <c r="HS121" s="57"/>
      <c r="HT121" s="57"/>
      <c r="HU121" s="57"/>
      <c r="HV121" s="57"/>
      <c r="HW121" s="57"/>
      <c r="HX121" s="57"/>
      <c r="HY121" s="57"/>
      <c r="HZ121" s="57"/>
      <c r="IA121" s="57"/>
      <c r="IB121" s="57"/>
      <c r="IC121" s="57"/>
      <c r="ID121" s="57"/>
      <c r="IE121" s="57"/>
      <c r="IF121" s="57"/>
      <c r="IG121" s="57"/>
      <c r="IH121" s="57"/>
      <c r="II121" s="57"/>
      <c r="IJ121" s="57"/>
      <c r="IK121" s="57"/>
      <c r="IL121" s="57"/>
      <c r="IM121" s="57"/>
      <c r="IN121" s="57"/>
      <c r="IO121" s="57"/>
      <c r="IP121" s="57"/>
      <c r="IQ121" s="57"/>
      <c r="IR121" s="57"/>
      <c r="IS121" s="57"/>
      <c r="IT121" s="57"/>
      <c r="IU121" s="57"/>
      <c r="IV121" s="57"/>
      <c r="IW121" s="57"/>
      <c r="IX121" s="57"/>
      <c r="IY121" s="57"/>
      <c r="IZ121" s="57"/>
      <c r="JA121" s="57"/>
      <c r="JB121" s="57"/>
      <c r="JC121" s="57"/>
    </row>
    <row r="122" spans="1:263" ht="15" customHeight="1">
      <c r="B122" s="116"/>
      <c r="C122" s="117"/>
      <c r="E122" s="60"/>
      <c r="F122" s="60"/>
      <c r="G122" s="60"/>
      <c r="H122" s="60"/>
      <c r="I122" s="60"/>
      <c r="J122" s="61"/>
      <c r="K122" s="62"/>
      <c r="L122" s="61"/>
      <c r="N122" s="60"/>
      <c r="O122" s="60"/>
      <c r="P122" s="60"/>
      <c r="Q122" s="60"/>
      <c r="R122" s="60"/>
      <c r="S122" s="61"/>
      <c r="T122" s="62"/>
      <c r="U122" s="61"/>
      <c r="W122" s="60"/>
      <c r="X122" s="60"/>
      <c r="Y122" s="60"/>
      <c r="Z122" s="60"/>
      <c r="AA122" s="60"/>
      <c r="AB122" s="61"/>
      <c r="AC122" s="62"/>
      <c r="AD122" s="61"/>
      <c r="AF122" s="60"/>
      <c r="AG122" s="61"/>
      <c r="AH122" s="62"/>
      <c r="AI122" s="61"/>
      <c r="AJ122" s="46"/>
    </row>
    <row r="123" spans="1:263" ht="30.75" customHeight="1">
      <c r="B123" s="257" t="s">
        <v>29</v>
      </c>
      <c r="C123" s="257"/>
      <c r="E123" s="65"/>
      <c r="F123" s="66"/>
      <c r="G123" s="66"/>
      <c r="H123" s="66"/>
      <c r="I123" s="66"/>
      <c r="J123" s="67"/>
      <c r="K123" s="32"/>
      <c r="L123" s="68"/>
      <c r="N123" s="65"/>
      <c r="O123" s="66"/>
      <c r="P123" s="66"/>
      <c r="Q123" s="66"/>
      <c r="R123" s="66"/>
      <c r="S123" s="67"/>
      <c r="T123" s="32"/>
      <c r="U123" s="68"/>
      <c r="W123" s="65"/>
      <c r="X123" s="66"/>
      <c r="Y123" s="66"/>
      <c r="Z123" s="66"/>
      <c r="AA123" s="66"/>
      <c r="AB123" s="67"/>
      <c r="AC123" s="32"/>
      <c r="AD123" s="68"/>
      <c r="AF123" s="66"/>
      <c r="AG123" s="67"/>
      <c r="AH123" s="32"/>
      <c r="AI123" s="68"/>
      <c r="AJ123" s="35" t="s">
        <v>175</v>
      </c>
    </row>
    <row r="124" spans="1:263" ht="14.25" customHeight="1">
      <c r="A124" s="36">
        <v>7.01</v>
      </c>
      <c r="B124" s="241"/>
      <c r="C124" s="241"/>
      <c r="E124" s="40"/>
      <c r="F124" s="40"/>
      <c r="G124" s="40"/>
      <c r="H124" s="40"/>
      <c r="I124" s="41">
        <f t="shared" ref="I124:I132" si="224">SUM(E124:H124)</f>
        <v>0</v>
      </c>
      <c r="J124" s="42">
        <f t="shared" ref="J124:J133" si="225">IFERROR(I124/$J$2,0)</f>
        <v>0</v>
      </c>
      <c r="K124" s="43"/>
      <c r="L124" s="44">
        <f t="shared" ref="L124:L133" si="226">J124+K124</f>
        <v>0</v>
      </c>
      <c r="N124" s="40"/>
      <c r="O124" s="40"/>
      <c r="P124" s="40"/>
      <c r="Q124" s="40"/>
      <c r="R124" s="41">
        <f t="shared" ref="R124:R132" si="227">SUM(N124:Q124)</f>
        <v>0</v>
      </c>
      <c r="S124" s="42">
        <f t="shared" ref="S124:S133" si="228">IFERROR(R124/$J$2,0)</f>
        <v>0</v>
      </c>
      <c r="T124" s="43"/>
      <c r="U124" s="44">
        <f t="shared" ref="U124:U133" si="229">S124+T124</f>
        <v>0</v>
      </c>
      <c r="W124" s="40"/>
      <c r="X124" s="40"/>
      <c r="Y124" s="40"/>
      <c r="Z124" s="40"/>
      <c r="AA124" s="41">
        <f t="shared" ref="AA124:AA132" si="230">SUM(W124:Z124)</f>
        <v>0</v>
      </c>
      <c r="AB124" s="42">
        <f t="shared" ref="AB124:AB133" si="231">IFERROR(AA124/$J$2,0)</f>
        <v>0</v>
      </c>
      <c r="AC124" s="43"/>
      <c r="AD124" s="44">
        <f t="shared" ref="AD124:AD133" si="232">AB124+AC124</f>
        <v>0</v>
      </c>
      <c r="AF124" s="41">
        <f t="shared" ref="AF124:AF133" si="233">I124+R124+AA124</f>
        <v>0</v>
      </c>
      <c r="AG124" s="42">
        <f t="shared" ref="AG124:AI133" si="234">J124+S124+AB124</f>
        <v>0</v>
      </c>
      <c r="AH124" s="45">
        <f t="shared" si="234"/>
        <v>0</v>
      </c>
      <c r="AI124" s="44">
        <f t="shared" si="234"/>
        <v>0</v>
      </c>
      <c r="AJ124" s="46"/>
    </row>
    <row r="125" spans="1:263" ht="14.25" customHeight="1">
      <c r="A125" s="36">
        <v>7.02</v>
      </c>
      <c r="B125" s="241"/>
      <c r="C125" s="241"/>
      <c r="E125" s="40"/>
      <c r="F125" s="40"/>
      <c r="G125" s="40"/>
      <c r="H125" s="40"/>
      <c r="I125" s="41">
        <f t="shared" si="224"/>
        <v>0</v>
      </c>
      <c r="J125" s="42">
        <f t="shared" si="225"/>
        <v>0</v>
      </c>
      <c r="K125" s="43"/>
      <c r="L125" s="44">
        <f t="shared" ref="L125:L131" si="235">J125+K125</f>
        <v>0</v>
      </c>
      <c r="N125" s="40"/>
      <c r="O125" s="40"/>
      <c r="P125" s="40"/>
      <c r="Q125" s="40"/>
      <c r="R125" s="41">
        <f t="shared" si="227"/>
        <v>0</v>
      </c>
      <c r="S125" s="42">
        <f t="shared" si="228"/>
        <v>0</v>
      </c>
      <c r="T125" s="43"/>
      <c r="U125" s="44">
        <f t="shared" ref="U125:U131" si="236">S125+T125</f>
        <v>0</v>
      </c>
      <c r="W125" s="40"/>
      <c r="X125" s="40"/>
      <c r="Y125" s="40"/>
      <c r="Z125" s="40"/>
      <c r="AA125" s="41">
        <f t="shared" si="230"/>
        <v>0</v>
      </c>
      <c r="AB125" s="42">
        <f t="shared" si="231"/>
        <v>0</v>
      </c>
      <c r="AC125" s="43"/>
      <c r="AD125" s="44">
        <f t="shared" si="232"/>
        <v>0</v>
      </c>
      <c r="AF125" s="41">
        <f t="shared" si="233"/>
        <v>0</v>
      </c>
      <c r="AG125" s="42">
        <f t="shared" si="234"/>
        <v>0</v>
      </c>
      <c r="AH125" s="45">
        <f t="shared" si="234"/>
        <v>0</v>
      </c>
      <c r="AI125" s="44">
        <f t="shared" si="234"/>
        <v>0</v>
      </c>
      <c r="AJ125" s="46"/>
    </row>
    <row r="126" spans="1:263" ht="14.25" customHeight="1">
      <c r="A126" s="36">
        <v>7.03</v>
      </c>
      <c r="B126" s="241"/>
      <c r="C126" s="241"/>
      <c r="E126" s="40"/>
      <c r="F126" s="40"/>
      <c r="G126" s="40"/>
      <c r="H126" s="40"/>
      <c r="I126" s="41">
        <f t="shared" ref="I126:I128" si="237">SUM(E126:H126)</f>
        <v>0</v>
      </c>
      <c r="J126" s="42">
        <f t="shared" ref="J126:J128" si="238">IFERROR(I126/$J$2,0)</f>
        <v>0</v>
      </c>
      <c r="K126" s="43"/>
      <c r="L126" s="44">
        <f t="shared" ref="L126:L128" si="239">J126+K126</f>
        <v>0</v>
      </c>
      <c r="N126" s="40"/>
      <c r="O126" s="40"/>
      <c r="P126" s="40"/>
      <c r="Q126" s="40"/>
      <c r="R126" s="41">
        <f t="shared" ref="R126:R128" si="240">SUM(N126:Q126)</f>
        <v>0</v>
      </c>
      <c r="S126" s="42">
        <f t="shared" ref="S126:S128" si="241">IFERROR(R126/$J$2,0)</f>
        <v>0</v>
      </c>
      <c r="T126" s="43"/>
      <c r="U126" s="44">
        <f t="shared" ref="U126:U128" si="242">S126+T126</f>
        <v>0</v>
      </c>
      <c r="W126" s="40"/>
      <c r="X126" s="40"/>
      <c r="Y126" s="40"/>
      <c r="Z126" s="40"/>
      <c r="AA126" s="41">
        <f t="shared" si="230"/>
        <v>0</v>
      </c>
      <c r="AB126" s="42">
        <f t="shared" si="231"/>
        <v>0</v>
      </c>
      <c r="AC126" s="43"/>
      <c r="AD126" s="44">
        <f t="shared" si="232"/>
        <v>0</v>
      </c>
      <c r="AF126" s="41">
        <f t="shared" ref="AF126:AF128" si="243">I126+R126+AA126</f>
        <v>0</v>
      </c>
      <c r="AG126" s="42">
        <f t="shared" ref="AG126:AG128" si="244">J126+S126+AB126</f>
        <v>0</v>
      </c>
      <c r="AH126" s="45">
        <f t="shared" ref="AH126:AH128" si="245">K126+T126+AC126</f>
        <v>0</v>
      </c>
      <c r="AI126" s="44">
        <f t="shared" ref="AI126:AI128" si="246">L126+U126+AD126</f>
        <v>0</v>
      </c>
      <c r="AJ126" s="46"/>
    </row>
    <row r="127" spans="1:263" ht="14.25" customHeight="1">
      <c r="A127" s="36">
        <v>7.04</v>
      </c>
      <c r="B127" s="241"/>
      <c r="C127" s="241"/>
      <c r="E127" s="40"/>
      <c r="F127" s="40"/>
      <c r="G127" s="40"/>
      <c r="H127" s="40"/>
      <c r="I127" s="41">
        <f t="shared" si="237"/>
        <v>0</v>
      </c>
      <c r="J127" s="42">
        <f t="shared" si="238"/>
        <v>0</v>
      </c>
      <c r="K127" s="43"/>
      <c r="L127" s="44">
        <f t="shared" si="239"/>
        <v>0</v>
      </c>
      <c r="N127" s="40"/>
      <c r="O127" s="40"/>
      <c r="P127" s="40"/>
      <c r="Q127" s="40"/>
      <c r="R127" s="41">
        <f t="shared" si="240"/>
        <v>0</v>
      </c>
      <c r="S127" s="42">
        <f t="shared" si="241"/>
        <v>0</v>
      </c>
      <c r="T127" s="43"/>
      <c r="U127" s="44">
        <f t="shared" si="242"/>
        <v>0</v>
      </c>
      <c r="W127" s="40"/>
      <c r="X127" s="40"/>
      <c r="Y127" s="40"/>
      <c r="Z127" s="40"/>
      <c r="AA127" s="41">
        <f t="shared" si="230"/>
        <v>0</v>
      </c>
      <c r="AB127" s="42">
        <f t="shared" si="231"/>
        <v>0</v>
      </c>
      <c r="AC127" s="43"/>
      <c r="AD127" s="44">
        <f t="shared" si="232"/>
        <v>0</v>
      </c>
      <c r="AF127" s="41">
        <f t="shared" si="243"/>
        <v>0</v>
      </c>
      <c r="AG127" s="42">
        <f t="shared" si="244"/>
        <v>0</v>
      </c>
      <c r="AH127" s="45">
        <f t="shared" si="245"/>
        <v>0</v>
      </c>
      <c r="AI127" s="44">
        <f t="shared" si="246"/>
        <v>0</v>
      </c>
      <c r="AJ127" s="46"/>
    </row>
    <row r="128" spans="1:263" ht="14.25" customHeight="1">
      <c r="A128" s="36">
        <v>7.05</v>
      </c>
      <c r="B128" s="241"/>
      <c r="C128" s="241"/>
      <c r="E128" s="40"/>
      <c r="F128" s="40"/>
      <c r="G128" s="40"/>
      <c r="H128" s="40"/>
      <c r="I128" s="41">
        <f t="shared" si="237"/>
        <v>0</v>
      </c>
      <c r="J128" s="42">
        <f t="shared" si="238"/>
        <v>0</v>
      </c>
      <c r="K128" s="43"/>
      <c r="L128" s="44">
        <f t="shared" si="239"/>
        <v>0</v>
      </c>
      <c r="N128" s="40"/>
      <c r="O128" s="40"/>
      <c r="P128" s="40"/>
      <c r="Q128" s="40"/>
      <c r="R128" s="41">
        <f t="shared" si="240"/>
        <v>0</v>
      </c>
      <c r="S128" s="42">
        <f t="shared" si="241"/>
        <v>0</v>
      </c>
      <c r="T128" s="43"/>
      <c r="U128" s="44">
        <f t="shared" si="242"/>
        <v>0</v>
      </c>
      <c r="W128" s="40"/>
      <c r="X128" s="40"/>
      <c r="Y128" s="40"/>
      <c r="Z128" s="40"/>
      <c r="AA128" s="41">
        <f t="shared" si="230"/>
        <v>0</v>
      </c>
      <c r="AB128" s="42">
        <f t="shared" si="231"/>
        <v>0</v>
      </c>
      <c r="AC128" s="43"/>
      <c r="AD128" s="44">
        <f t="shared" si="232"/>
        <v>0</v>
      </c>
      <c r="AF128" s="41">
        <f t="shared" si="243"/>
        <v>0</v>
      </c>
      <c r="AG128" s="42">
        <f t="shared" si="244"/>
        <v>0</v>
      </c>
      <c r="AH128" s="45">
        <f t="shared" si="245"/>
        <v>0</v>
      </c>
      <c r="AI128" s="44">
        <f t="shared" si="246"/>
        <v>0</v>
      </c>
      <c r="AJ128" s="46"/>
    </row>
    <row r="129" spans="1:263" ht="14.25" customHeight="1">
      <c r="A129" s="36">
        <v>7.06</v>
      </c>
      <c r="B129" s="241"/>
      <c r="C129" s="241"/>
      <c r="E129" s="40"/>
      <c r="F129" s="40"/>
      <c r="G129" s="40"/>
      <c r="H129" s="40"/>
      <c r="I129" s="41">
        <f t="shared" si="224"/>
        <v>0</v>
      </c>
      <c r="J129" s="42">
        <f t="shared" si="225"/>
        <v>0</v>
      </c>
      <c r="K129" s="43"/>
      <c r="L129" s="44">
        <f t="shared" si="235"/>
        <v>0</v>
      </c>
      <c r="N129" s="40"/>
      <c r="O129" s="40"/>
      <c r="P129" s="40"/>
      <c r="Q129" s="40"/>
      <c r="R129" s="41">
        <f t="shared" si="227"/>
        <v>0</v>
      </c>
      <c r="S129" s="42">
        <f t="shared" si="228"/>
        <v>0</v>
      </c>
      <c r="T129" s="43"/>
      <c r="U129" s="44">
        <f t="shared" si="236"/>
        <v>0</v>
      </c>
      <c r="W129" s="40"/>
      <c r="X129" s="40"/>
      <c r="Y129" s="40"/>
      <c r="Z129" s="40"/>
      <c r="AA129" s="41">
        <f t="shared" si="230"/>
        <v>0</v>
      </c>
      <c r="AB129" s="42">
        <f t="shared" si="231"/>
        <v>0</v>
      </c>
      <c r="AC129" s="43"/>
      <c r="AD129" s="44">
        <f t="shared" si="232"/>
        <v>0</v>
      </c>
      <c r="AF129" s="41">
        <f t="shared" si="233"/>
        <v>0</v>
      </c>
      <c r="AG129" s="42">
        <f t="shared" si="234"/>
        <v>0</v>
      </c>
      <c r="AH129" s="45">
        <f t="shared" si="234"/>
        <v>0</v>
      </c>
      <c r="AI129" s="44">
        <f t="shared" si="234"/>
        <v>0</v>
      </c>
      <c r="AJ129" s="46"/>
    </row>
    <row r="130" spans="1:263" ht="14.25" customHeight="1">
      <c r="A130" s="36">
        <v>7.07</v>
      </c>
      <c r="B130" s="241"/>
      <c r="C130" s="241"/>
      <c r="E130" s="40"/>
      <c r="F130" s="40"/>
      <c r="G130" s="40"/>
      <c r="H130" s="40"/>
      <c r="I130" s="41">
        <f t="shared" si="224"/>
        <v>0</v>
      </c>
      <c r="J130" s="42">
        <f t="shared" si="225"/>
        <v>0</v>
      </c>
      <c r="K130" s="43"/>
      <c r="L130" s="44">
        <f t="shared" si="235"/>
        <v>0</v>
      </c>
      <c r="N130" s="40"/>
      <c r="O130" s="40"/>
      <c r="P130" s="40"/>
      <c r="Q130" s="40"/>
      <c r="R130" s="41">
        <f t="shared" si="227"/>
        <v>0</v>
      </c>
      <c r="S130" s="42">
        <f t="shared" si="228"/>
        <v>0</v>
      </c>
      <c r="T130" s="43"/>
      <c r="U130" s="44">
        <f t="shared" si="236"/>
        <v>0</v>
      </c>
      <c r="W130" s="40"/>
      <c r="X130" s="40"/>
      <c r="Y130" s="40"/>
      <c r="Z130" s="40"/>
      <c r="AA130" s="41">
        <f t="shared" si="230"/>
        <v>0</v>
      </c>
      <c r="AB130" s="42">
        <f t="shared" si="231"/>
        <v>0</v>
      </c>
      <c r="AC130" s="43"/>
      <c r="AD130" s="44">
        <f t="shared" si="232"/>
        <v>0</v>
      </c>
      <c r="AF130" s="41">
        <f t="shared" si="233"/>
        <v>0</v>
      </c>
      <c r="AG130" s="42">
        <f t="shared" si="234"/>
        <v>0</v>
      </c>
      <c r="AH130" s="45">
        <f t="shared" si="234"/>
        <v>0</v>
      </c>
      <c r="AI130" s="44">
        <f t="shared" si="234"/>
        <v>0</v>
      </c>
      <c r="AJ130" s="46"/>
    </row>
    <row r="131" spans="1:263" ht="14.25" customHeight="1">
      <c r="A131" s="36">
        <v>7.08</v>
      </c>
      <c r="B131" s="241"/>
      <c r="C131" s="241"/>
      <c r="E131" s="40"/>
      <c r="F131" s="40"/>
      <c r="G131" s="40"/>
      <c r="H131" s="40"/>
      <c r="I131" s="41">
        <f t="shared" si="224"/>
        <v>0</v>
      </c>
      <c r="J131" s="42">
        <f t="shared" si="225"/>
        <v>0</v>
      </c>
      <c r="K131" s="43"/>
      <c r="L131" s="44">
        <f t="shared" si="235"/>
        <v>0</v>
      </c>
      <c r="N131" s="40"/>
      <c r="O131" s="40"/>
      <c r="P131" s="40"/>
      <c r="Q131" s="40"/>
      <c r="R131" s="41">
        <f t="shared" si="227"/>
        <v>0</v>
      </c>
      <c r="S131" s="42">
        <f t="shared" si="228"/>
        <v>0</v>
      </c>
      <c r="T131" s="43"/>
      <c r="U131" s="44">
        <f t="shared" si="236"/>
        <v>0</v>
      </c>
      <c r="W131" s="40"/>
      <c r="X131" s="40"/>
      <c r="Y131" s="40"/>
      <c r="Z131" s="40"/>
      <c r="AA131" s="41">
        <f t="shared" si="230"/>
        <v>0</v>
      </c>
      <c r="AB131" s="42">
        <f t="shared" si="231"/>
        <v>0</v>
      </c>
      <c r="AC131" s="43"/>
      <c r="AD131" s="44">
        <f t="shared" si="232"/>
        <v>0</v>
      </c>
      <c r="AF131" s="41">
        <f t="shared" si="233"/>
        <v>0</v>
      </c>
      <c r="AG131" s="42">
        <f t="shared" si="234"/>
        <v>0</v>
      </c>
      <c r="AH131" s="45">
        <f t="shared" si="234"/>
        <v>0</v>
      </c>
      <c r="AI131" s="44">
        <f t="shared" si="234"/>
        <v>0</v>
      </c>
      <c r="AJ131" s="46"/>
    </row>
    <row r="132" spans="1:263" ht="14.25" customHeight="1">
      <c r="A132" s="36">
        <v>7.09</v>
      </c>
      <c r="B132" s="241"/>
      <c r="C132" s="241"/>
      <c r="E132" s="40"/>
      <c r="F132" s="40"/>
      <c r="G132" s="40"/>
      <c r="H132" s="40"/>
      <c r="I132" s="41">
        <f t="shared" si="224"/>
        <v>0</v>
      </c>
      <c r="J132" s="42">
        <f t="shared" si="225"/>
        <v>0</v>
      </c>
      <c r="K132" s="43"/>
      <c r="L132" s="44">
        <f t="shared" si="226"/>
        <v>0</v>
      </c>
      <c r="N132" s="40"/>
      <c r="O132" s="40"/>
      <c r="P132" s="40"/>
      <c r="Q132" s="40"/>
      <c r="R132" s="41">
        <f t="shared" si="227"/>
        <v>0</v>
      </c>
      <c r="S132" s="42">
        <f t="shared" si="228"/>
        <v>0</v>
      </c>
      <c r="T132" s="43"/>
      <c r="U132" s="44">
        <f t="shared" si="229"/>
        <v>0</v>
      </c>
      <c r="W132" s="40"/>
      <c r="X132" s="40"/>
      <c r="Y132" s="40"/>
      <c r="Z132" s="40"/>
      <c r="AA132" s="41">
        <f t="shared" si="230"/>
        <v>0</v>
      </c>
      <c r="AB132" s="42">
        <f t="shared" si="231"/>
        <v>0</v>
      </c>
      <c r="AC132" s="43"/>
      <c r="AD132" s="44">
        <f t="shared" si="232"/>
        <v>0</v>
      </c>
      <c r="AF132" s="41">
        <f t="shared" si="233"/>
        <v>0</v>
      </c>
      <c r="AG132" s="42">
        <f t="shared" si="234"/>
        <v>0</v>
      </c>
      <c r="AH132" s="45">
        <f t="shared" si="234"/>
        <v>0</v>
      </c>
      <c r="AI132" s="44">
        <f t="shared" si="234"/>
        <v>0</v>
      </c>
      <c r="AJ132" s="46"/>
    </row>
    <row r="133" spans="1:263" s="49" customFormat="1" ht="17">
      <c r="B133" s="110"/>
      <c r="C133" s="50" t="s">
        <v>30</v>
      </c>
      <c r="E133" s="118">
        <f>SUM(E124:E132)</f>
        <v>0</v>
      </c>
      <c r="F133" s="118">
        <f t="shared" ref="F133:I133" si="247">SUM(F124:F132)</f>
        <v>0</v>
      </c>
      <c r="G133" s="118">
        <f t="shared" si="247"/>
        <v>0</v>
      </c>
      <c r="H133" s="118">
        <f t="shared" si="247"/>
        <v>0</v>
      </c>
      <c r="I133" s="118">
        <f t="shared" si="247"/>
        <v>0</v>
      </c>
      <c r="J133" s="119">
        <f t="shared" si="225"/>
        <v>0</v>
      </c>
      <c r="K133" s="119">
        <f>SUM(K124:K132)</f>
        <v>0</v>
      </c>
      <c r="L133" s="119">
        <f t="shared" si="226"/>
        <v>0</v>
      </c>
      <c r="M133" s="53"/>
      <c r="N133" s="118">
        <f>SUM(N124:N132)</f>
        <v>0</v>
      </c>
      <c r="O133" s="118">
        <f t="shared" ref="O133:R133" si="248">SUM(O124:O132)</f>
        <v>0</v>
      </c>
      <c r="P133" s="118">
        <f t="shared" si="248"/>
        <v>0</v>
      </c>
      <c r="Q133" s="118">
        <f t="shared" si="248"/>
        <v>0</v>
      </c>
      <c r="R133" s="118">
        <f t="shared" si="248"/>
        <v>0</v>
      </c>
      <c r="S133" s="119">
        <f t="shared" si="228"/>
        <v>0</v>
      </c>
      <c r="T133" s="119">
        <f>SUM(T124:T132)</f>
        <v>0</v>
      </c>
      <c r="U133" s="119">
        <f t="shared" si="229"/>
        <v>0</v>
      </c>
      <c r="V133" s="53"/>
      <c r="W133" s="118">
        <f>SUM(W124:W132)</f>
        <v>0</v>
      </c>
      <c r="X133" s="118">
        <f t="shared" ref="X133:AA133" si="249">SUM(X124:X132)</f>
        <v>0</v>
      </c>
      <c r="Y133" s="118">
        <f t="shared" si="249"/>
        <v>0</v>
      </c>
      <c r="Z133" s="118">
        <f t="shared" si="249"/>
        <v>0</v>
      </c>
      <c r="AA133" s="118">
        <f t="shared" si="249"/>
        <v>0</v>
      </c>
      <c r="AB133" s="119">
        <f t="shared" si="231"/>
        <v>0</v>
      </c>
      <c r="AC133" s="119">
        <f>SUM(AC124:AC132)</f>
        <v>0</v>
      </c>
      <c r="AD133" s="119">
        <f t="shared" si="232"/>
        <v>0</v>
      </c>
      <c r="AE133" s="53"/>
      <c r="AF133" s="118">
        <f t="shared" si="233"/>
        <v>0</v>
      </c>
      <c r="AG133" s="119">
        <f t="shared" si="234"/>
        <v>0</v>
      </c>
      <c r="AH133" s="119">
        <f t="shared" si="234"/>
        <v>0</v>
      </c>
      <c r="AI133" s="119">
        <f t="shared" si="234"/>
        <v>0</v>
      </c>
      <c r="AJ133" s="55"/>
      <c r="AK133" s="56"/>
      <c r="AL133" s="56"/>
      <c r="AM133" s="56"/>
      <c r="AN133" s="56"/>
      <c r="AO133" s="56"/>
      <c r="AP133" s="56"/>
      <c r="AQ133" s="56"/>
      <c r="AR133" s="56"/>
      <c r="AS133" s="56"/>
      <c r="AT133" s="56"/>
      <c r="AU133" s="57"/>
      <c r="AV133" s="57"/>
      <c r="AW133" s="57"/>
      <c r="AX133" s="57"/>
      <c r="AY133" s="57"/>
      <c r="AZ133" s="57"/>
      <c r="BA133" s="57"/>
      <c r="BB133" s="57"/>
      <c r="BC133" s="57"/>
      <c r="BD133" s="57"/>
      <c r="BE133" s="57"/>
      <c r="BF133" s="57"/>
      <c r="BG133" s="57"/>
      <c r="BH133" s="57"/>
      <c r="BI133" s="57"/>
      <c r="BJ133" s="57"/>
      <c r="BK133" s="57"/>
      <c r="BL133" s="57"/>
      <c r="BM133" s="57"/>
      <c r="BN133" s="57"/>
      <c r="BO133" s="57"/>
      <c r="BP133" s="57"/>
      <c r="BQ133" s="57"/>
      <c r="BR133" s="57"/>
      <c r="BS133" s="57"/>
      <c r="BT133" s="57"/>
      <c r="BU133" s="57"/>
      <c r="BV133" s="57"/>
      <c r="BW133" s="57"/>
      <c r="BX133" s="57"/>
      <c r="BY133" s="57"/>
      <c r="BZ133" s="57"/>
      <c r="CA133" s="57"/>
      <c r="CB133" s="57"/>
      <c r="CC133" s="57"/>
      <c r="CD133" s="57"/>
      <c r="CE133" s="57"/>
      <c r="CF133" s="57"/>
      <c r="CG133" s="57"/>
      <c r="CH133" s="57"/>
      <c r="CI133" s="57"/>
      <c r="CJ133" s="57"/>
      <c r="CK133" s="57"/>
      <c r="CL133" s="57"/>
      <c r="CM133" s="57"/>
      <c r="CN133" s="57"/>
      <c r="CO133" s="57"/>
      <c r="CP133" s="57"/>
      <c r="CQ133" s="57"/>
      <c r="CR133" s="57"/>
      <c r="CS133" s="57"/>
      <c r="CT133" s="57"/>
      <c r="CU133" s="57"/>
      <c r="CV133" s="57"/>
      <c r="CW133" s="57"/>
      <c r="CX133" s="57"/>
      <c r="CY133" s="57"/>
      <c r="CZ133" s="57"/>
      <c r="DA133" s="57"/>
      <c r="DB133" s="57"/>
      <c r="DC133" s="57"/>
      <c r="DD133" s="57"/>
      <c r="DE133" s="57"/>
      <c r="DF133" s="57"/>
      <c r="DG133" s="57"/>
      <c r="DH133" s="57"/>
      <c r="DI133" s="57"/>
      <c r="DJ133" s="57"/>
      <c r="DK133" s="57"/>
      <c r="DL133" s="57"/>
      <c r="DM133" s="57"/>
      <c r="DN133" s="57"/>
      <c r="DO133" s="57"/>
      <c r="DP133" s="57"/>
      <c r="DQ133" s="57"/>
      <c r="DR133" s="57"/>
      <c r="DS133" s="57"/>
      <c r="DT133" s="57"/>
      <c r="DU133" s="57"/>
      <c r="DV133" s="57"/>
      <c r="DW133" s="57"/>
      <c r="DX133" s="57"/>
      <c r="DY133" s="57"/>
      <c r="DZ133" s="57"/>
      <c r="EA133" s="57"/>
      <c r="EB133" s="57"/>
      <c r="EC133" s="57"/>
      <c r="ED133" s="57"/>
      <c r="EE133" s="57"/>
      <c r="EF133" s="57"/>
      <c r="EG133" s="57"/>
      <c r="EH133" s="57"/>
      <c r="EI133" s="57"/>
      <c r="EJ133" s="57"/>
      <c r="EK133" s="57"/>
      <c r="EL133" s="57"/>
      <c r="EM133" s="57"/>
      <c r="EN133" s="57"/>
      <c r="EO133" s="57"/>
      <c r="EP133" s="57"/>
      <c r="EQ133" s="57"/>
      <c r="ER133" s="57"/>
      <c r="ES133" s="57"/>
      <c r="ET133" s="57"/>
      <c r="EU133" s="57"/>
      <c r="EV133" s="57"/>
      <c r="EW133" s="57"/>
      <c r="EX133" s="57"/>
      <c r="EY133" s="57"/>
      <c r="EZ133" s="57"/>
      <c r="FA133" s="57"/>
      <c r="FB133" s="57"/>
      <c r="FC133" s="57"/>
      <c r="FD133" s="57"/>
      <c r="FE133" s="57"/>
      <c r="FF133" s="57"/>
      <c r="FG133" s="57"/>
      <c r="FH133" s="57"/>
      <c r="FI133" s="57"/>
      <c r="FJ133" s="57"/>
      <c r="FK133" s="57"/>
      <c r="FL133" s="57"/>
      <c r="FM133" s="57"/>
      <c r="FN133" s="57"/>
      <c r="FO133" s="57"/>
      <c r="FP133" s="57"/>
      <c r="FQ133" s="57"/>
      <c r="FR133" s="57"/>
      <c r="FS133" s="57"/>
      <c r="FT133" s="57"/>
      <c r="FU133" s="57"/>
      <c r="FV133" s="57"/>
      <c r="FW133" s="57"/>
      <c r="FX133" s="57"/>
      <c r="FY133" s="57"/>
      <c r="FZ133" s="57"/>
      <c r="GA133" s="57"/>
      <c r="GB133" s="57"/>
      <c r="GC133" s="57"/>
      <c r="GD133" s="57"/>
      <c r="GE133" s="57"/>
      <c r="GF133" s="57"/>
      <c r="GG133" s="57"/>
      <c r="GH133" s="57"/>
      <c r="GI133" s="57"/>
      <c r="GJ133" s="57"/>
      <c r="GK133" s="57"/>
      <c r="GL133" s="57"/>
      <c r="GM133" s="57"/>
      <c r="GN133" s="57"/>
      <c r="GO133" s="57"/>
      <c r="GP133" s="57"/>
      <c r="GQ133" s="57"/>
      <c r="GR133" s="57"/>
      <c r="GS133" s="57"/>
      <c r="GT133" s="57"/>
      <c r="GU133" s="57"/>
      <c r="GV133" s="57"/>
      <c r="GW133" s="57"/>
      <c r="GX133" s="57"/>
      <c r="GY133" s="57"/>
      <c r="GZ133" s="57"/>
      <c r="HA133" s="57"/>
      <c r="HB133" s="57"/>
      <c r="HC133" s="57"/>
      <c r="HD133" s="57"/>
      <c r="HE133" s="57"/>
      <c r="HF133" s="57"/>
      <c r="HG133" s="57"/>
      <c r="HH133" s="57"/>
      <c r="HI133" s="57"/>
      <c r="HJ133" s="57"/>
      <c r="HK133" s="57"/>
      <c r="HL133" s="57"/>
      <c r="HM133" s="57"/>
      <c r="HN133" s="57"/>
      <c r="HO133" s="57"/>
      <c r="HP133" s="57"/>
      <c r="HQ133" s="57"/>
      <c r="HR133" s="57"/>
      <c r="HS133" s="57"/>
      <c r="HT133" s="57"/>
      <c r="HU133" s="57"/>
      <c r="HV133" s="57"/>
      <c r="HW133" s="57"/>
      <c r="HX133" s="57"/>
      <c r="HY133" s="57"/>
      <c r="HZ133" s="57"/>
      <c r="IA133" s="57"/>
      <c r="IB133" s="57"/>
      <c r="IC133" s="57"/>
      <c r="ID133" s="57"/>
      <c r="IE133" s="57"/>
      <c r="IF133" s="57"/>
      <c r="IG133" s="57"/>
      <c r="IH133" s="57"/>
      <c r="II133" s="57"/>
      <c r="IJ133" s="57"/>
      <c r="IK133" s="57"/>
      <c r="IL133" s="57"/>
      <c r="IM133" s="57"/>
      <c r="IN133" s="57"/>
      <c r="IO133" s="57"/>
      <c r="IP133" s="57"/>
      <c r="IQ133" s="57"/>
      <c r="IR133" s="57"/>
      <c r="IS133" s="57"/>
      <c r="IT133" s="57"/>
      <c r="IU133" s="57"/>
      <c r="IV133" s="57"/>
      <c r="IW133" s="57"/>
      <c r="IX133" s="57"/>
      <c r="IY133" s="57"/>
      <c r="IZ133" s="57"/>
      <c r="JA133" s="57"/>
      <c r="JB133" s="57"/>
      <c r="JC133" s="57"/>
    </row>
    <row r="134" spans="1:263" ht="29.25" customHeight="1">
      <c r="B134" s="120"/>
      <c r="C134" s="120"/>
      <c r="E134" s="121"/>
      <c r="F134" s="121"/>
      <c r="G134" s="121"/>
      <c r="H134" s="121"/>
      <c r="I134" s="121"/>
      <c r="J134" s="122"/>
      <c r="K134" s="123"/>
      <c r="L134" s="122"/>
      <c r="N134" s="121"/>
      <c r="O134" s="121"/>
      <c r="P134" s="121"/>
      <c r="Q134" s="121"/>
      <c r="R134" s="121"/>
      <c r="S134" s="122"/>
      <c r="T134" s="123"/>
      <c r="U134" s="122"/>
      <c r="W134" s="121"/>
      <c r="X134" s="121"/>
      <c r="Y134" s="121"/>
      <c r="Z134" s="121"/>
      <c r="AA134" s="121"/>
      <c r="AB134" s="122"/>
      <c r="AC134" s="123"/>
      <c r="AD134" s="122"/>
      <c r="AF134" s="121"/>
      <c r="AG134" s="122"/>
      <c r="AH134" s="123"/>
      <c r="AI134" s="122"/>
      <c r="AJ134" s="124"/>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2"/>
      <c r="DI134" s="12"/>
      <c r="DJ134" s="12"/>
      <c r="DK134" s="12"/>
      <c r="DL134" s="12"/>
      <c r="DM134" s="12"/>
      <c r="DN134" s="12"/>
      <c r="DO134" s="12"/>
      <c r="DP134" s="12"/>
      <c r="DQ134" s="12"/>
      <c r="DR134" s="12"/>
      <c r="DS134" s="12"/>
      <c r="DT134" s="12"/>
      <c r="DU134" s="12"/>
      <c r="DV134" s="12"/>
      <c r="DW134" s="12"/>
      <c r="DX134" s="12"/>
      <c r="DY134" s="12"/>
      <c r="DZ134" s="12"/>
      <c r="EA134" s="12"/>
      <c r="EB134" s="12"/>
      <c r="EC134" s="12"/>
      <c r="ED134" s="12"/>
      <c r="EE134" s="12"/>
      <c r="EF134" s="12"/>
      <c r="EG134" s="12"/>
      <c r="EH134" s="12"/>
      <c r="EI134" s="12"/>
      <c r="EJ134" s="12"/>
      <c r="EK134" s="12"/>
      <c r="EL134" s="12"/>
      <c r="EM134" s="12"/>
      <c r="EN134" s="12"/>
      <c r="EO134" s="12"/>
      <c r="EP134" s="12"/>
      <c r="EQ134" s="12"/>
      <c r="ER134" s="12"/>
      <c r="ES134" s="12"/>
      <c r="ET134" s="12"/>
      <c r="EU134" s="12"/>
      <c r="EV134" s="12"/>
      <c r="EW134" s="12"/>
      <c r="EX134" s="12"/>
      <c r="EY134" s="12"/>
      <c r="EZ134" s="12"/>
      <c r="FA134" s="12"/>
      <c r="FB134" s="12"/>
      <c r="FC134" s="12"/>
      <c r="FD134" s="12"/>
      <c r="FE134" s="12"/>
      <c r="FF134" s="12"/>
      <c r="FG134" s="12"/>
      <c r="FH134" s="12"/>
      <c r="FI134" s="12"/>
      <c r="FJ134" s="12"/>
      <c r="FK134" s="12"/>
      <c r="FL134" s="12"/>
      <c r="FM134" s="12"/>
      <c r="FN134" s="12"/>
      <c r="FO134" s="12"/>
      <c r="FP134" s="12"/>
      <c r="FQ134" s="12"/>
      <c r="FR134" s="12"/>
      <c r="FS134" s="12"/>
      <c r="FT134" s="12"/>
      <c r="FU134" s="12"/>
      <c r="FV134" s="12"/>
      <c r="FW134" s="12"/>
      <c r="FX134" s="12"/>
      <c r="FY134" s="12"/>
      <c r="FZ134" s="12"/>
      <c r="GA134" s="12"/>
      <c r="GB134" s="12"/>
      <c r="GC134" s="12"/>
      <c r="GD134" s="12"/>
      <c r="GE134" s="12"/>
      <c r="GF134" s="12"/>
      <c r="GG134" s="12"/>
      <c r="GH134" s="12"/>
      <c r="GI134" s="12"/>
      <c r="GJ134" s="12"/>
      <c r="GK134" s="12"/>
      <c r="GL134" s="12"/>
      <c r="GM134" s="12"/>
      <c r="GN134" s="12"/>
      <c r="GO134" s="12"/>
      <c r="GP134" s="12"/>
      <c r="GQ134" s="12"/>
      <c r="GR134" s="12"/>
      <c r="GS134" s="12"/>
      <c r="GT134" s="12"/>
      <c r="GU134" s="12"/>
      <c r="GV134" s="12"/>
      <c r="GW134" s="12"/>
      <c r="GX134" s="12"/>
      <c r="GY134" s="12"/>
      <c r="GZ134" s="12"/>
      <c r="HA134" s="12"/>
      <c r="HB134" s="12"/>
      <c r="HC134" s="12"/>
      <c r="HD134" s="12"/>
      <c r="HE134" s="12"/>
      <c r="HF134" s="12"/>
      <c r="HG134" s="12"/>
      <c r="HH134" s="12"/>
      <c r="HI134" s="12"/>
      <c r="HJ134" s="12"/>
      <c r="HK134" s="12"/>
      <c r="HL134" s="12"/>
      <c r="HM134" s="12"/>
      <c r="HN134" s="12"/>
      <c r="HO134" s="12"/>
      <c r="HP134" s="12"/>
      <c r="HQ134" s="12"/>
      <c r="HR134" s="12"/>
      <c r="HS134" s="12"/>
      <c r="HT134" s="12"/>
      <c r="HU134" s="12"/>
      <c r="HV134" s="12"/>
      <c r="HW134" s="12"/>
      <c r="HX134" s="12"/>
      <c r="HY134" s="12"/>
      <c r="HZ134" s="12"/>
      <c r="IA134" s="12"/>
      <c r="IB134" s="12"/>
      <c r="IC134" s="12"/>
      <c r="ID134" s="12"/>
      <c r="IE134" s="12"/>
      <c r="IF134" s="12"/>
      <c r="IG134" s="12"/>
      <c r="IH134" s="12"/>
      <c r="II134" s="12"/>
      <c r="IJ134" s="12"/>
      <c r="IK134" s="12"/>
      <c r="IL134" s="12"/>
      <c r="IM134" s="12"/>
      <c r="IN134" s="12"/>
      <c r="IO134" s="12"/>
      <c r="IP134" s="12"/>
      <c r="IQ134" s="12"/>
      <c r="IR134" s="12"/>
      <c r="IS134" s="12"/>
      <c r="IT134" s="12"/>
      <c r="IU134" s="12"/>
      <c r="IV134" s="12"/>
      <c r="IW134" s="12"/>
      <c r="IX134" s="12"/>
      <c r="IY134" s="12"/>
      <c r="IZ134" s="12"/>
      <c r="JA134" s="12"/>
      <c r="JB134" s="12"/>
      <c r="JC134" s="12"/>
    </row>
    <row r="135" spans="1:263" ht="72">
      <c r="B135" s="63" t="s">
        <v>31</v>
      </c>
      <c r="C135" s="64"/>
      <c r="E135" s="65"/>
      <c r="F135" s="66"/>
      <c r="G135" s="66"/>
      <c r="H135" s="66"/>
      <c r="I135" s="66"/>
      <c r="J135" s="67"/>
      <c r="K135" s="32"/>
      <c r="L135" s="68"/>
      <c r="N135" s="65"/>
      <c r="O135" s="66"/>
      <c r="P135" s="66"/>
      <c r="Q135" s="66"/>
      <c r="R135" s="66"/>
      <c r="S135" s="67"/>
      <c r="T135" s="32"/>
      <c r="U135" s="68"/>
      <c r="W135" s="65"/>
      <c r="X135" s="66"/>
      <c r="Y135" s="66"/>
      <c r="Z135" s="66"/>
      <c r="AA135" s="66"/>
      <c r="AB135" s="67"/>
      <c r="AC135" s="32"/>
      <c r="AD135" s="68"/>
      <c r="AF135" s="66"/>
      <c r="AG135" s="67"/>
      <c r="AH135" s="32"/>
      <c r="AI135" s="68"/>
      <c r="AJ135" s="35" t="s">
        <v>176</v>
      </c>
    </row>
    <row r="136" spans="1:263" ht="18">
      <c r="B136" s="72" t="s">
        <v>64</v>
      </c>
      <c r="C136" s="73"/>
      <c r="E136" s="74"/>
      <c r="F136" s="75"/>
      <c r="G136" s="75"/>
      <c r="H136" s="75"/>
      <c r="I136" s="75"/>
      <c r="J136" s="76"/>
      <c r="K136" s="77"/>
      <c r="L136" s="78"/>
      <c r="N136" s="74"/>
      <c r="O136" s="75"/>
      <c r="P136" s="75"/>
      <c r="Q136" s="75"/>
      <c r="R136" s="75"/>
      <c r="S136" s="76"/>
      <c r="T136" s="77"/>
      <c r="U136" s="78"/>
      <c r="W136" s="74"/>
      <c r="X136" s="75"/>
      <c r="Y136" s="75"/>
      <c r="Z136" s="75"/>
      <c r="AA136" s="75"/>
      <c r="AB136" s="76"/>
      <c r="AC136" s="77"/>
      <c r="AD136" s="78"/>
      <c r="AF136" s="75"/>
      <c r="AG136" s="76"/>
      <c r="AH136" s="77"/>
      <c r="AI136" s="78"/>
      <c r="AJ136" s="46"/>
    </row>
    <row r="137" spans="1:263" ht="14.25" customHeight="1">
      <c r="A137" s="36" t="s">
        <v>79</v>
      </c>
      <c r="B137" s="244"/>
      <c r="C137" s="244"/>
      <c r="E137" s="40"/>
      <c r="F137" s="40"/>
      <c r="G137" s="40"/>
      <c r="H137" s="40"/>
      <c r="I137" s="41">
        <f>SUM(E137:H137)</f>
        <v>0</v>
      </c>
      <c r="J137" s="42">
        <f>IFERROR(I137/$J$2,0)</f>
        <v>0</v>
      </c>
      <c r="K137" s="43"/>
      <c r="L137" s="44">
        <f>J137+K137</f>
        <v>0</v>
      </c>
      <c r="N137" s="40"/>
      <c r="O137" s="40"/>
      <c r="P137" s="40"/>
      <c r="Q137" s="40"/>
      <c r="R137" s="41">
        <f>SUM(N137:Q137)</f>
        <v>0</v>
      </c>
      <c r="S137" s="42">
        <f>IFERROR(R137/$J$2,0)</f>
        <v>0</v>
      </c>
      <c r="T137" s="43"/>
      <c r="U137" s="44">
        <f>S137+T137</f>
        <v>0</v>
      </c>
      <c r="W137" s="40"/>
      <c r="X137" s="40"/>
      <c r="Y137" s="40"/>
      <c r="Z137" s="40"/>
      <c r="AA137" s="41">
        <f>SUM(W137:Z137)</f>
        <v>0</v>
      </c>
      <c r="AB137" s="42">
        <f>IFERROR(AA137/$J$2,0)</f>
        <v>0</v>
      </c>
      <c r="AC137" s="43"/>
      <c r="AD137" s="44">
        <f>AB137+AC137</f>
        <v>0</v>
      </c>
      <c r="AF137" s="41">
        <f>I137+R137+AA137</f>
        <v>0</v>
      </c>
      <c r="AG137" s="42">
        <f>J137+S137+AB137</f>
        <v>0</v>
      </c>
      <c r="AH137" s="45">
        <f>K137+T137+AC137</f>
        <v>0</v>
      </c>
      <c r="AI137" s="44">
        <f>L137+U137+AD137</f>
        <v>0</v>
      </c>
      <c r="AJ137" s="46"/>
    </row>
    <row r="138" spans="1:263" ht="14.25" customHeight="1">
      <c r="A138" s="36" t="s">
        <v>80</v>
      </c>
      <c r="B138" s="244"/>
      <c r="C138" s="244"/>
      <c r="E138" s="40"/>
      <c r="F138" s="40"/>
      <c r="G138" s="40"/>
      <c r="H138" s="40"/>
      <c r="I138" s="41">
        <f t="shared" ref="I138:I147" si="250">SUM(E138:H138)</f>
        <v>0</v>
      </c>
      <c r="J138" s="42">
        <f t="shared" ref="J138:J147" si="251">IFERROR(I138/$J$2,0)</f>
        <v>0</v>
      </c>
      <c r="K138" s="43"/>
      <c r="L138" s="44">
        <f t="shared" ref="L138:L147" si="252">J138+K138</f>
        <v>0</v>
      </c>
      <c r="N138" s="40"/>
      <c r="O138" s="40"/>
      <c r="P138" s="40"/>
      <c r="Q138" s="40"/>
      <c r="R138" s="41">
        <f t="shared" ref="R138:R147" si="253">SUM(N138:Q138)</f>
        <v>0</v>
      </c>
      <c r="S138" s="42">
        <f t="shared" ref="S138:S147" si="254">IFERROR(R138/$J$2,0)</f>
        <v>0</v>
      </c>
      <c r="T138" s="43"/>
      <c r="U138" s="44">
        <f t="shared" ref="U138:U147" si="255">S138+T138</f>
        <v>0</v>
      </c>
      <c r="W138" s="40"/>
      <c r="X138" s="40"/>
      <c r="Y138" s="40"/>
      <c r="Z138" s="40"/>
      <c r="AA138" s="41">
        <f t="shared" ref="AA138:AA147" si="256">SUM(W138:Z138)</f>
        <v>0</v>
      </c>
      <c r="AB138" s="42">
        <f t="shared" ref="AB138:AB159" si="257">IFERROR(AA138/$J$2,0)</f>
        <v>0</v>
      </c>
      <c r="AC138" s="43"/>
      <c r="AD138" s="44">
        <f t="shared" ref="AD138:AD159" si="258">AB138+AC138</f>
        <v>0</v>
      </c>
      <c r="AF138" s="41">
        <f t="shared" ref="AF138:AF147" si="259">I138+R138+AA138</f>
        <v>0</v>
      </c>
      <c r="AG138" s="42">
        <f t="shared" ref="AG138:AG147" si="260">J138+S138+AB138</f>
        <v>0</v>
      </c>
      <c r="AH138" s="45">
        <f t="shared" ref="AH138:AH147" si="261">K138+T138+AC138</f>
        <v>0</v>
      </c>
      <c r="AI138" s="44">
        <f t="shared" ref="AI138:AI147" si="262">L138+U138+AD138</f>
        <v>0</v>
      </c>
      <c r="AJ138" s="46"/>
    </row>
    <row r="139" spans="1:263" ht="14.25" customHeight="1">
      <c r="A139" s="36" t="s">
        <v>81</v>
      </c>
      <c r="B139" s="244"/>
      <c r="C139" s="244"/>
      <c r="E139" s="40"/>
      <c r="F139" s="40"/>
      <c r="G139" s="40"/>
      <c r="H139" s="40"/>
      <c r="I139" s="41">
        <f t="shared" si="250"/>
        <v>0</v>
      </c>
      <c r="J139" s="42">
        <f t="shared" si="251"/>
        <v>0</v>
      </c>
      <c r="K139" s="43"/>
      <c r="L139" s="44">
        <f t="shared" si="252"/>
        <v>0</v>
      </c>
      <c r="N139" s="40"/>
      <c r="O139" s="40"/>
      <c r="P139" s="40"/>
      <c r="Q139" s="40"/>
      <c r="R139" s="41">
        <f t="shared" si="253"/>
        <v>0</v>
      </c>
      <c r="S139" s="42">
        <f t="shared" si="254"/>
        <v>0</v>
      </c>
      <c r="T139" s="43"/>
      <c r="U139" s="44">
        <f t="shared" si="255"/>
        <v>0</v>
      </c>
      <c r="W139" s="40"/>
      <c r="X139" s="40"/>
      <c r="Y139" s="40"/>
      <c r="Z139" s="40"/>
      <c r="AA139" s="41">
        <f t="shared" si="256"/>
        <v>0</v>
      </c>
      <c r="AB139" s="42">
        <f t="shared" si="257"/>
        <v>0</v>
      </c>
      <c r="AC139" s="43"/>
      <c r="AD139" s="44">
        <f t="shared" si="258"/>
        <v>0</v>
      </c>
      <c r="AF139" s="41">
        <f t="shared" si="259"/>
        <v>0</v>
      </c>
      <c r="AG139" s="42">
        <f t="shared" si="260"/>
        <v>0</v>
      </c>
      <c r="AH139" s="45">
        <f t="shared" si="261"/>
        <v>0</v>
      </c>
      <c r="AI139" s="44">
        <f t="shared" si="262"/>
        <v>0</v>
      </c>
      <c r="AJ139" s="46"/>
    </row>
    <row r="140" spans="1:263" ht="14.25" customHeight="1">
      <c r="A140" s="36" t="s">
        <v>82</v>
      </c>
      <c r="B140" s="244"/>
      <c r="C140" s="244"/>
      <c r="E140" s="40"/>
      <c r="F140" s="40"/>
      <c r="G140" s="40"/>
      <c r="H140" s="40"/>
      <c r="I140" s="41">
        <f t="shared" si="250"/>
        <v>0</v>
      </c>
      <c r="J140" s="42">
        <f t="shared" si="251"/>
        <v>0</v>
      </c>
      <c r="K140" s="43"/>
      <c r="L140" s="44">
        <f t="shared" si="252"/>
        <v>0</v>
      </c>
      <c r="N140" s="40"/>
      <c r="O140" s="40"/>
      <c r="P140" s="40"/>
      <c r="Q140" s="40"/>
      <c r="R140" s="41">
        <f t="shared" si="253"/>
        <v>0</v>
      </c>
      <c r="S140" s="42">
        <f t="shared" si="254"/>
        <v>0</v>
      </c>
      <c r="T140" s="43"/>
      <c r="U140" s="44">
        <f t="shared" si="255"/>
        <v>0</v>
      </c>
      <c r="W140" s="40"/>
      <c r="X140" s="40"/>
      <c r="Y140" s="40"/>
      <c r="Z140" s="40"/>
      <c r="AA140" s="41">
        <f t="shared" si="256"/>
        <v>0</v>
      </c>
      <c r="AB140" s="42">
        <f t="shared" si="257"/>
        <v>0</v>
      </c>
      <c r="AC140" s="43"/>
      <c r="AD140" s="44">
        <f t="shared" si="258"/>
        <v>0</v>
      </c>
      <c r="AF140" s="41">
        <f t="shared" si="259"/>
        <v>0</v>
      </c>
      <c r="AG140" s="42">
        <f t="shared" si="260"/>
        <v>0</v>
      </c>
      <c r="AH140" s="45">
        <f t="shared" si="261"/>
        <v>0</v>
      </c>
      <c r="AI140" s="44">
        <f t="shared" si="262"/>
        <v>0</v>
      </c>
      <c r="AJ140" s="46"/>
    </row>
    <row r="141" spans="1:263" ht="14.25" customHeight="1">
      <c r="A141" s="36" t="s">
        <v>83</v>
      </c>
      <c r="B141" s="244"/>
      <c r="C141" s="244"/>
      <c r="E141" s="40"/>
      <c r="F141" s="40"/>
      <c r="G141" s="40"/>
      <c r="H141" s="40"/>
      <c r="I141" s="41">
        <f t="shared" si="250"/>
        <v>0</v>
      </c>
      <c r="J141" s="42">
        <f t="shared" si="251"/>
        <v>0</v>
      </c>
      <c r="K141" s="43"/>
      <c r="L141" s="44">
        <f t="shared" si="252"/>
        <v>0</v>
      </c>
      <c r="N141" s="40"/>
      <c r="O141" s="40"/>
      <c r="P141" s="40"/>
      <c r="Q141" s="40"/>
      <c r="R141" s="41">
        <f t="shared" si="253"/>
        <v>0</v>
      </c>
      <c r="S141" s="42">
        <f t="shared" si="254"/>
        <v>0</v>
      </c>
      <c r="T141" s="43"/>
      <c r="U141" s="44">
        <f t="shared" si="255"/>
        <v>0</v>
      </c>
      <c r="W141" s="40"/>
      <c r="X141" s="40"/>
      <c r="Y141" s="40"/>
      <c r="Z141" s="40"/>
      <c r="AA141" s="41">
        <f t="shared" si="256"/>
        <v>0</v>
      </c>
      <c r="AB141" s="42">
        <f t="shared" si="257"/>
        <v>0</v>
      </c>
      <c r="AC141" s="43"/>
      <c r="AD141" s="44">
        <f t="shared" si="258"/>
        <v>0</v>
      </c>
      <c r="AF141" s="41">
        <f t="shared" si="259"/>
        <v>0</v>
      </c>
      <c r="AG141" s="42">
        <f t="shared" si="260"/>
        <v>0</v>
      </c>
      <c r="AH141" s="45">
        <f t="shared" si="261"/>
        <v>0</v>
      </c>
      <c r="AI141" s="44">
        <f t="shared" si="262"/>
        <v>0</v>
      </c>
      <c r="AJ141" s="46"/>
    </row>
    <row r="142" spans="1:263" ht="14.25" customHeight="1">
      <c r="A142" s="36" t="s">
        <v>84</v>
      </c>
      <c r="B142" s="244"/>
      <c r="C142" s="244"/>
      <c r="E142" s="40"/>
      <c r="F142" s="40"/>
      <c r="G142" s="40"/>
      <c r="H142" s="40"/>
      <c r="I142" s="41">
        <f t="shared" si="250"/>
        <v>0</v>
      </c>
      <c r="J142" s="42">
        <f t="shared" si="251"/>
        <v>0</v>
      </c>
      <c r="K142" s="43"/>
      <c r="L142" s="44">
        <f t="shared" si="252"/>
        <v>0</v>
      </c>
      <c r="N142" s="40"/>
      <c r="O142" s="40"/>
      <c r="P142" s="40"/>
      <c r="Q142" s="40"/>
      <c r="R142" s="41">
        <f t="shared" si="253"/>
        <v>0</v>
      </c>
      <c r="S142" s="42">
        <f t="shared" si="254"/>
        <v>0</v>
      </c>
      <c r="T142" s="43"/>
      <c r="U142" s="44">
        <f t="shared" si="255"/>
        <v>0</v>
      </c>
      <c r="W142" s="40"/>
      <c r="X142" s="40"/>
      <c r="Y142" s="40"/>
      <c r="Z142" s="40"/>
      <c r="AA142" s="41">
        <f t="shared" si="256"/>
        <v>0</v>
      </c>
      <c r="AB142" s="42">
        <f t="shared" si="257"/>
        <v>0</v>
      </c>
      <c r="AC142" s="43"/>
      <c r="AD142" s="44">
        <f t="shared" si="258"/>
        <v>0</v>
      </c>
      <c r="AF142" s="41">
        <f t="shared" si="259"/>
        <v>0</v>
      </c>
      <c r="AG142" s="42">
        <f t="shared" si="260"/>
        <v>0</v>
      </c>
      <c r="AH142" s="45">
        <f t="shared" si="261"/>
        <v>0</v>
      </c>
      <c r="AI142" s="44">
        <f t="shared" si="262"/>
        <v>0</v>
      </c>
      <c r="AJ142" s="46"/>
    </row>
    <row r="143" spans="1:263" ht="14.25" customHeight="1">
      <c r="A143" s="36" t="s">
        <v>85</v>
      </c>
      <c r="B143" s="244"/>
      <c r="C143" s="244"/>
      <c r="E143" s="40"/>
      <c r="F143" s="40"/>
      <c r="G143" s="40"/>
      <c r="H143" s="40"/>
      <c r="I143" s="41">
        <f t="shared" si="250"/>
        <v>0</v>
      </c>
      <c r="J143" s="42">
        <f t="shared" si="251"/>
        <v>0</v>
      </c>
      <c r="K143" s="43"/>
      <c r="L143" s="44">
        <f t="shared" si="252"/>
        <v>0</v>
      </c>
      <c r="N143" s="40"/>
      <c r="O143" s="40"/>
      <c r="P143" s="40"/>
      <c r="Q143" s="40"/>
      <c r="R143" s="41">
        <f t="shared" si="253"/>
        <v>0</v>
      </c>
      <c r="S143" s="42">
        <f t="shared" si="254"/>
        <v>0</v>
      </c>
      <c r="T143" s="43"/>
      <c r="U143" s="44">
        <f t="shared" si="255"/>
        <v>0</v>
      </c>
      <c r="W143" s="40"/>
      <c r="X143" s="40"/>
      <c r="Y143" s="40"/>
      <c r="Z143" s="40"/>
      <c r="AA143" s="41">
        <f t="shared" si="256"/>
        <v>0</v>
      </c>
      <c r="AB143" s="42">
        <f t="shared" si="257"/>
        <v>0</v>
      </c>
      <c r="AC143" s="43"/>
      <c r="AD143" s="44">
        <f t="shared" si="258"/>
        <v>0</v>
      </c>
      <c r="AF143" s="41">
        <f t="shared" si="259"/>
        <v>0</v>
      </c>
      <c r="AG143" s="42">
        <f t="shared" si="260"/>
        <v>0</v>
      </c>
      <c r="AH143" s="45">
        <f t="shared" si="261"/>
        <v>0</v>
      </c>
      <c r="AI143" s="44">
        <f t="shared" si="262"/>
        <v>0</v>
      </c>
      <c r="AJ143" s="46"/>
    </row>
    <row r="144" spans="1:263" ht="14.25" customHeight="1">
      <c r="A144" s="36" t="s">
        <v>86</v>
      </c>
      <c r="B144" s="244"/>
      <c r="C144" s="244"/>
      <c r="E144" s="40"/>
      <c r="F144" s="40"/>
      <c r="G144" s="40"/>
      <c r="H144" s="40"/>
      <c r="I144" s="41">
        <f t="shared" si="250"/>
        <v>0</v>
      </c>
      <c r="J144" s="42">
        <f t="shared" si="251"/>
        <v>0</v>
      </c>
      <c r="K144" s="43"/>
      <c r="L144" s="44">
        <f t="shared" si="252"/>
        <v>0</v>
      </c>
      <c r="N144" s="40"/>
      <c r="O144" s="40"/>
      <c r="P144" s="40"/>
      <c r="Q144" s="40"/>
      <c r="R144" s="41">
        <f t="shared" si="253"/>
        <v>0</v>
      </c>
      <c r="S144" s="42">
        <f t="shared" si="254"/>
        <v>0</v>
      </c>
      <c r="T144" s="43"/>
      <c r="U144" s="44">
        <f t="shared" si="255"/>
        <v>0</v>
      </c>
      <c r="W144" s="40"/>
      <c r="X144" s="40"/>
      <c r="Y144" s="40"/>
      <c r="Z144" s="40"/>
      <c r="AA144" s="41">
        <f t="shared" si="256"/>
        <v>0</v>
      </c>
      <c r="AB144" s="42">
        <f t="shared" si="257"/>
        <v>0</v>
      </c>
      <c r="AC144" s="43"/>
      <c r="AD144" s="44">
        <f t="shared" si="258"/>
        <v>0</v>
      </c>
      <c r="AF144" s="41">
        <f t="shared" si="259"/>
        <v>0</v>
      </c>
      <c r="AG144" s="42">
        <f t="shared" si="260"/>
        <v>0</v>
      </c>
      <c r="AH144" s="45">
        <f t="shared" si="261"/>
        <v>0</v>
      </c>
      <c r="AI144" s="44">
        <f t="shared" si="262"/>
        <v>0</v>
      </c>
      <c r="AJ144" s="46"/>
    </row>
    <row r="145" spans="1:263" ht="14.25" customHeight="1">
      <c r="A145" s="36" t="s">
        <v>87</v>
      </c>
      <c r="B145" s="244"/>
      <c r="C145" s="244"/>
      <c r="E145" s="40"/>
      <c r="F145" s="40"/>
      <c r="G145" s="40"/>
      <c r="H145" s="40"/>
      <c r="I145" s="41">
        <f t="shared" si="250"/>
        <v>0</v>
      </c>
      <c r="J145" s="42">
        <f t="shared" si="251"/>
        <v>0</v>
      </c>
      <c r="K145" s="43"/>
      <c r="L145" s="44">
        <f t="shared" si="252"/>
        <v>0</v>
      </c>
      <c r="N145" s="40"/>
      <c r="O145" s="40"/>
      <c r="P145" s="40"/>
      <c r="Q145" s="40"/>
      <c r="R145" s="41">
        <f t="shared" si="253"/>
        <v>0</v>
      </c>
      <c r="S145" s="42">
        <f t="shared" si="254"/>
        <v>0</v>
      </c>
      <c r="T145" s="43"/>
      <c r="U145" s="44">
        <f t="shared" si="255"/>
        <v>0</v>
      </c>
      <c r="W145" s="40"/>
      <c r="X145" s="40"/>
      <c r="Y145" s="40"/>
      <c r="Z145" s="40"/>
      <c r="AA145" s="41">
        <f t="shared" si="256"/>
        <v>0</v>
      </c>
      <c r="AB145" s="42">
        <f t="shared" si="257"/>
        <v>0</v>
      </c>
      <c r="AC145" s="43"/>
      <c r="AD145" s="44">
        <f t="shared" si="258"/>
        <v>0</v>
      </c>
      <c r="AF145" s="41">
        <f t="shared" si="259"/>
        <v>0</v>
      </c>
      <c r="AG145" s="42">
        <f t="shared" si="260"/>
        <v>0</v>
      </c>
      <c r="AH145" s="45">
        <f t="shared" si="261"/>
        <v>0</v>
      </c>
      <c r="AI145" s="44">
        <f t="shared" si="262"/>
        <v>0</v>
      </c>
      <c r="AJ145" s="46"/>
    </row>
    <row r="146" spans="1:263" ht="14.25" customHeight="1">
      <c r="A146" s="36" t="s">
        <v>88</v>
      </c>
      <c r="B146" s="244"/>
      <c r="C146" s="244"/>
      <c r="E146" s="40"/>
      <c r="F146" s="40"/>
      <c r="G146" s="40"/>
      <c r="H146" s="40"/>
      <c r="I146" s="41">
        <f t="shared" si="250"/>
        <v>0</v>
      </c>
      <c r="J146" s="42">
        <f t="shared" si="251"/>
        <v>0</v>
      </c>
      <c r="K146" s="43"/>
      <c r="L146" s="44">
        <f t="shared" si="252"/>
        <v>0</v>
      </c>
      <c r="N146" s="40"/>
      <c r="O146" s="40"/>
      <c r="P146" s="40"/>
      <c r="Q146" s="40"/>
      <c r="R146" s="41">
        <f t="shared" si="253"/>
        <v>0</v>
      </c>
      <c r="S146" s="42">
        <f t="shared" si="254"/>
        <v>0</v>
      </c>
      <c r="T146" s="43"/>
      <c r="U146" s="44">
        <f t="shared" si="255"/>
        <v>0</v>
      </c>
      <c r="W146" s="40"/>
      <c r="X146" s="40"/>
      <c r="Y146" s="40"/>
      <c r="Z146" s="40"/>
      <c r="AA146" s="41">
        <f t="shared" si="256"/>
        <v>0</v>
      </c>
      <c r="AB146" s="42">
        <f t="shared" si="257"/>
        <v>0</v>
      </c>
      <c r="AC146" s="43"/>
      <c r="AD146" s="44">
        <f t="shared" si="258"/>
        <v>0</v>
      </c>
      <c r="AF146" s="41">
        <f t="shared" si="259"/>
        <v>0</v>
      </c>
      <c r="AG146" s="42">
        <f t="shared" si="260"/>
        <v>0</v>
      </c>
      <c r="AH146" s="45">
        <f t="shared" si="261"/>
        <v>0</v>
      </c>
      <c r="AI146" s="44">
        <f t="shared" si="262"/>
        <v>0</v>
      </c>
      <c r="AJ146" s="46"/>
    </row>
    <row r="147" spans="1:263" ht="14.25" customHeight="1">
      <c r="A147" s="36" t="s">
        <v>89</v>
      </c>
      <c r="B147" s="244"/>
      <c r="C147" s="244"/>
      <c r="E147" s="40"/>
      <c r="F147" s="40"/>
      <c r="G147" s="40"/>
      <c r="H147" s="40"/>
      <c r="I147" s="41">
        <f t="shared" si="250"/>
        <v>0</v>
      </c>
      <c r="J147" s="42">
        <f t="shared" si="251"/>
        <v>0</v>
      </c>
      <c r="K147" s="43"/>
      <c r="L147" s="44">
        <f t="shared" si="252"/>
        <v>0</v>
      </c>
      <c r="N147" s="40"/>
      <c r="O147" s="40"/>
      <c r="P147" s="40"/>
      <c r="Q147" s="40"/>
      <c r="R147" s="41">
        <f t="shared" si="253"/>
        <v>0</v>
      </c>
      <c r="S147" s="42">
        <f t="shared" si="254"/>
        <v>0</v>
      </c>
      <c r="T147" s="43"/>
      <c r="U147" s="44">
        <f t="shared" si="255"/>
        <v>0</v>
      </c>
      <c r="W147" s="40"/>
      <c r="X147" s="40"/>
      <c r="Y147" s="40"/>
      <c r="Z147" s="40"/>
      <c r="AA147" s="41">
        <f t="shared" si="256"/>
        <v>0</v>
      </c>
      <c r="AB147" s="42">
        <f t="shared" si="257"/>
        <v>0</v>
      </c>
      <c r="AC147" s="43"/>
      <c r="AD147" s="44">
        <f t="shared" si="258"/>
        <v>0</v>
      </c>
      <c r="AF147" s="41">
        <f t="shared" si="259"/>
        <v>0</v>
      </c>
      <c r="AG147" s="42">
        <f t="shared" si="260"/>
        <v>0</v>
      </c>
      <c r="AH147" s="45">
        <f t="shared" si="261"/>
        <v>0</v>
      </c>
      <c r="AI147" s="44">
        <f t="shared" si="262"/>
        <v>0</v>
      </c>
      <c r="AJ147" s="46"/>
    </row>
    <row r="148" spans="1:263" s="81" customFormat="1" ht="14.25" customHeight="1">
      <c r="A148" s="36" t="s">
        <v>90</v>
      </c>
      <c r="B148" s="244"/>
      <c r="C148" s="244"/>
      <c r="E148" s="82"/>
      <c r="F148" s="82"/>
      <c r="G148" s="82"/>
      <c r="H148" s="82"/>
      <c r="I148" s="41">
        <f>SUM(E148:H148)</f>
        <v>0</v>
      </c>
      <c r="J148" s="83">
        <f t="shared" ref="J148:J150" si="263">IFERROR(I148/$J$2,0)</f>
        <v>0</v>
      </c>
      <c r="K148" s="84"/>
      <c r="L148" s="85">
        <f t="shared" ref="L148:L150" si="264">J148+K148</f>
        <v>0</v>
      </c>
      <c r="N148" s="82"/>
      <c r="O148" s="82"/>
      <c r="P148" s="82"/>
      <c r="Q148" s="82"/>
      <c r="R148" s="41">
        <f>SUM(N148:Q148)</f>
        <v>0</v>
      </c>
      <c r="S148" s="83">
        <f t="shared" ref="S148:S150" si="265">IFERROR(R148/$J$2,0)</f>
        <v>0</v>
      </c>
      <c r="T148" s="84"/>
      <c r="U148" s="85">
        <f t="shared" ref="U148:U150" si="266">S148+T148</f>
        <v>0</v>
      </c>
      <c r="W148" s="82"/>
      <c r="X148" s="82"/>
      <c r="Y148" s="82"/>
      <c r="Z148" s="82"/>
      <c r="AA148" s="41">
        <f>SUM(W148:Z148)</f>
        <v>0</v>
      </c>
      <c r="AB148" s="83">
        <f t="shared" si="257"/>
        <v>0</v>
      </c>
      <c r="AC148" s="84"/>
      <c r="AD148" s="85">
        <f t="shared" si="258"/>
        <v>0</v>
      </c>
      <c r="AF148" s="41">
        <f t="shared" ref="AF148:AF150" si="267">I148+R148+AA148</f>
        <v>0</v>
      </c>
      <c r="AG148" s="83">
        <f t="shared" ref="AG148:AG150" si="268">J148+S148+AB148</f>
        <v>0</v>
      </c>
      <c r="AH148" s="86">
        <f t="shared" ref="AH148:AH150" si="269">K148+T148+AC148</f>
        <v>0</v>
      </c>
      <c r="AI148" s="85">
        <f t="shared" ref="AI148:AI150" si="270">L148+U148+AD148</f>
        <v>0</v>
      </c>
      <c r="AJ148" s="87"/>
      <c r="AK148" s="88"/>
      <c r="AL148" s="88"/>
      <c r="AM148" s="88"/>
      <c r="AN148" s="88"/>
      <c r="AO148" s="88"/>
      <c r="AP148" s="88"/>
      <c r="AQ148" s="88"/>
      <c r="AR148" s="88"/>
      <c r="AS148" s="88"/>
      <c r="AT148" s="88"/>
      <c r="AU148" s="89"/>
      <c r="AV148" s="89"/>
      <c r="AW148" s="89"/>
      <c r="AX148" s="89"/>
      <c r="AY148" s="89"/>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c r="BW148" s="89"/>
      <c r="BX148" s="89"/>
      <c r="BY148" s="89"/>
      <c r="BZ148" s="89"/>
      <c r="CA148" s="89"/>
      <c r="CB148" s="89"/>
      <c r="CC148" s="89"/>
      <c r="CD148" s="89"/>
      <c r="CE148" s="89"/>
      <c r="CF148" s="89"/>
      <c r="CG148" s="89"/>
      <c r="CH148" s="89"/>
      <c r="CI148" s="89"/>
      <c r="CJ148" s="89"/>
      <c r="CK148" s="89"/>
      <c r="CL148" s="89"/>
      <c r="CM148" s="89"/>
      <c r="CN148" s="89"/>
      <c r="CO148" s="89"/>
      <c r="CP148" s="89"/>
      <c r="CQ148" s="89"/>
      <c r="CR148" s="89"/>
      <c r="CS148" s="89"/>
      <c r="CT148" s="89"/>
      <c r="CU148" s="89"/>
      <c r="CV148" s="89"/>
      <c r="CW148" s="89"/>
      <c r="CX148" s="89"/>
      <c r="CY148" s="89"/>
      <c r="CZ148" s="89"/>
      <c r="DA148" s="89"/>
      <c r="DB148" s="89"/>
      <c r="DC148" s="89"/>
      <c r="DD148" s="89"/>
      <c r="DE148" s="89"/>
      <c r="DF148" s="89"/>
      <c r="DG148" s="89"/>
      <c r="DH148" s="89"/>
      <c r="DI148" s="89"/>
      <c r="DJ148" s="89"/>
      <c r="DK148" s="89"/>
      <c r="DL148" s="89"/>
      <c r="DM148" s="89"/>
      <c r="DN148" s="89"/>
      <c r="DO148" s="89"/>
      <c r="DP148" s="89"/>
      <c r="DQ148" s="89"/>
      <c r="DR148" s="89"/>
      <c r="DS148" s="89"/>
      <c r="DT148" s="89"/>
      <c r="DU148" s="89"/>
      <c r="DV148" s="89"/>
      <c r="DW148" s="89"/>
      <c r="DX148" s="89"/>
      <c r="DY148" s="89"/>
      <c r="DZ148" s="89"/>
      <c r="EA148" s="89"/>
      <c r="EB148" s="89"/>
      <c r="EC148" s="89"/>
      <c r="ED148" s="89"/>
      <c r="EE148" s="89"/>
      <c r="EF148" s="89"/>
      <c r="EG148" s="89"/>
      <c r="EH148" s="89"/>
      <c r="EI148" s="89"/>
      <c r="EJ148" s="89"/>
      <c r="EK148" s="89"/>
      <c r="EL148" s="89"/>
      <c r="EM148" s="89"/>
      <c r="EN148" s="89"/>
      <c r="EO148" s="89"/>
      <c r="EP148" s="89"/>
      <c r="EQ148" s="89"/>
      <c r="ER148" s="89"/>
      <c r="ES148" s="89"/>
      <c r="ET148" s="89"/>
      <c r="EU148" s="89"/>
      <c r="EV148" s="89"/>
      <c r="EW148" s="89"/>
      <c r="EX148" s="89"/>
      <c r="EY148" s="89"/>
      <c r="EZ148" s="89"/>
      <c r="FA148" s="89"/>
      <c r="FB148" s="89"/>
      <c r="FC148" s="89"/>
      <c r="FD148" s="89"/>
      <c r="FE148" s="89"/>
      <c r="FF148" s="89"/>
      <c r="FG148" s="89"/>
      <c r="FH148" s="89"/>
      <c r="FI148" s="89"/>
      <c r="FJ148" s="89"/>
      <c r="FK148" s="89"/>
      <c r="FL148" s="89"/>
      <c r="FM148" s="89"/>
      <c r="FN148" s="89"/>
      <c r="FO148" s="89"/>
      <c r="FP148" s="89"/>
      <c r="FQ148" s="89"/>
      <c r="FR148" s="89"/>
      <c r="FS148" s="89"/>
      <c r="FT148" s="89"/>
      <c r="FU148" s="89"/>
      <c r="FV148" s="89"/>
      <c r="FW148" s="89"/>
      <c r="FX148" s="89"/>
      <c r="FY148" s="89"/>
      <c r="FZ148" s="89"/>
      <c r="GA148" s="89"/>
      <c r="GB148" s="89"/>
      <c r="GC148" s="89"/>
      <c r="GD148" s="89"/>
      <c r="GE148" s="89"/>
      <c r="GF148" s="89"/>
      <c r="GG148" s="89"/>
      <c r="GH148" s="89"/>
      <c r="GI148" s="89"/>
      <c r="GJ148" s="89"/>
      <c r="GK148" s="89"/>
      <c r="GL148" s="89"/>
      <c r="GM148" s="89"/>
      <c r="GN148" s="89"/>
      <c r="GO148" s="89"/>
      <c r="GP148" s="89"/>
      <c r="GQ148" s="89"/>
      <c r="GR148" s="89"/>
      <c r="GS148" s="89"/>
      <c r="GT148" s="89"/>
      <c r="GU148" s="89"/>
      <c r="GV148" s="89"/>
      <c r="GW148" s="89"/>
      <c r="GX148" s="89"/>
      <c r="GY148" s="89"/>
      <c r="GZ148" s="89"/>
      <c r="HA148" s="89"/>
      <c r="HB148" s="89"/>
      <c r="HC148" s="89"/>
      <c r="HD148" s="89"/>
      <c r="HE148" s="89"/>
      <c r="HF148" s="89"/>
      <c r="HG148" s="89"/>
      <c r="HH148" s="89"/>
      <c r="HI148" s="89"/>
      <c r="HJ148" s="89"/>
      <c r="HK148" s="89"/>
      <c r="HL148" s="89"/>
      <c r="HM148" s="89"/>
      <c r="HN148" s="89"/>
      <c r="HO148" s="89"/>
      <c r="HP148" s="89"/>
      <c r="HQ148" s="89"/>
      <c r="HR148" s="89"/>
      <c r="HS148" s="89"/>
      <c r="HT148" s="89"/>
      <c r="HU148" s="89"/>
      <c r="HV148" s="89"/>
      <c r="HW148" s="89"/>
      <c r="HX148" s="89"/>
      <c r="HY148" s="89"/>
      <c r="HZ148" s="89"/>
      <c r="IA148" s="89"/>
      <c r="IB148" s="89"/>
      <c r="IC148" s="89"/>
      <c r="ID148" s="89"/>
      <c r="IE148" s="89"/>
      <c r="IF148" s="89"/>
      <c r="IG148" s="89"/>
      <c r="IH148" s="89"/>
      <c r="II148" s="89"/>
      <c r="IJ148" s="89"/>
      <c r="IK148" s="89"/>
      <c r="IL148" s="89"/>
      <c r="IM148" s="89"/>
      <c r="IN148" s="89"/>
      <c r="IO148" s="89"/>
      <c r="IP148" s="89"/>
      <c r="IQ148" s="89"/>
      <c r="IR148" s="89"/>
      <c r="IS148" s="89"/>
      <c r="IT148" s="89"/>
      <c r="IU148" s="89"/>
      <c r="IV148" s="89"/>
      <c r="IW148" s="89"/>
      <c r="IX148" s="89"/>
      <c r="IY148" s="89"/>
      <c r="IZ148" s="89"/>
      <c r="JA148" s="89"/>
      <c r="JB148" s="89"/>
      <c r="JC148" s="89"/>
    </row>
    <row r="149" spans="1:263" ht="14.25" customHeight="1">
      <c r="A149" s="36" t="s">
        <v>91</v>
      </c>
      <c r="B149" s="244"/>
      <c r="C149" s="244"/>
      <c r="E149" s="40"/>
      <c r="F149" s="40"/>
      <c r="G149" s="40"/>
      <c r="H149" s="40"/>
      <c r="I149" s="41">
        <f>SUM(E149:H149)</f>
        <v>0</v>
      </c>
      <c r="J149" s="42">
        <f t="shared" si="263"/>
        <v>0</v>
      </c>
      <c r="K149" s="43"/>
      <c r="L149" s="44">
        <f t="shared" si="264"/>
        <v>0</v>
      </c>
      <c r="N149" s="40"/>
      <c r="O149" s="40"/>
      <c r="P149" s="40"/>
      <c r="Q149" s="40"/>
      <c r="R149" s="41">
        <f>SUM(N149:Q149)</f>
        <v>0</v>
      </c>
      <c r="S149" s="42">
        <f t="shared" si="265"/>
        <v>0</v>
      </c>
      <c r="T149" s="43"/>
      <c r="U149" s="44">
        <f t="shared" si="266"/>
        <v>0</v>
      </c>
      <c r="W149" s="40"/>
      <c r="X149" s="40"/>
      <c r="Y149" s="40"/>
      <c r="Z149" s="40"/>
      <c r="AA149" s="41">
        <f>SUM(W149:Z149)</f>
        <v>0</v>
      </c>
      <c r="AB149" s="42">
        <f t="shared" si="257"/>
        <v>0</v>
      </c>
      <c r="AC149" s="43"/>
      <c r="AD149" s="44">
        <f t="shared" si="258"/>
        <v>0</v>
      </c>
      <c r="AF149" s="41">
        <f t="shared" si="267"/>
        <v>0</v>
      </c>
      <c r="AG149" s="42">
        <f t="shared" si="268"/>
        <v>0</v>
      </c>
      <c r="AH149" s="45">
        <f t="shared" si="269"/>
        <v>0</v>
      </c>
      <c r="AI149" s="44">
        <f t="shared" si="270"/>
        <v>0</v>
      </c>
      <c r="AJ149" s="46"/>
    </row>
    <row r="150" spans="1:263" ht="14.25" customHeight="1">
      <c r="A150" s="36" t="s">
        <v>92</v>
      </c>
      <c r="B150" s="244"/>
      <c r="C150" s="244"/>
      <c r="E150" s="40"/>
      <c r="F150" s="40"/>
      <c r="G150" s="40"/>
      <c r="H150" s="40"/>
      <c r="I150" s="41">
        <f>SUM(E150:H150)</f>
        <v>0</v>
      </c>
      <c r="J150" s="42">
        <f t="shared" si="263"/>
        <v>0</v>
      </c>
      <c r="K150" s="43"/>
      <c r="L150" s="44">
        <f t="shared" si="264"/>
        <v>0</v>
      </c>
      <c r="N150" s="40"/>
      <c r="O150" s="40"/>
      <c r="P150" s="40"/>
      <c r="Q150" s="40"/>
      <c r="R150" s="41">
        <f>SUM(N150:Q150)</f>
        <v>0</v>
      </c>
      <c r="S150" s="42">
        <f t="shared" si="265"/>
        <v>0</v>
      </c>
      <c r="T150" s="43"/>
      <c r="U150" s="44">
        <f t="shared" si="266"/>
        <v>0</v>
      </c>
      <c r="W150" s="40"/>
      <c r="X150" s="40"/>
      <c r="Y150" s="40"/>
      <c r="Z150" s="40"/>
      <c r="AA150" s="41">
        <f>SUM(W150:Z150)</f>
        <v>0</v>
      </c>
      <c r="AB150" s="42">
        <f t="shared" si="257"/>
        <v>0</v>
      </c>
      <c r="AC150" s="43"/>
      <c r="AD150" s="44">
        <f t="shared" si="258"/>
        <v>0</v>
      </c>
      <c r="AF150" s="41">
        <f t="shared" si="267"/>
        <v>0</v>
      </c>
      <c r="AG150" s="42">
        <f t="shared" si="268"/>
        <v>0</v>
      </c>
      <c r="AH150" s="45">
        <f t="shared" si="269"/>
        <v>0</v>
      </c>
      <c r="AI150" s="44">
        <f t="shared" si="270"/>
        <v>0</v>
      </c>
      <c r="AJ150" s="46"/>
    </row>
    <row r="151" spans="1:263" ht="14.25" customHeight="1">
      <c r="A151" s="36" t="s">
        <v>93</v>
      </c>
      <c r="B151" s="244"/>
      <c r="C151" s="244"/>
      <c r="E151" s="40"/>
      <c r="F151" s="40"/>
      <c r="G151" s="40"/>
      <c r="H151" s="40"/>
      <c r="I151" s="41">
        <f t="shared" ref="I151:I158" si="271">SUM(E151:H151)</f>
        <v>0</v>
      </c>
      <c r="J151" s="42">
        <f t="shared" ref="J151:J158" si="272">IFERROR(I151/$J$2,0)</f>
        <v>0</v>
      </c>
      <c r="K151" s="43"/>
      <c r="L151" s="44">
        <f t="shared" ref="L151:L159" si="273">J151+K151</f>
        <v>0</v>
      </c>
      <c r="N151" s="40"/>
      <c r="O151" s="40"/>
      <c r="P151" s="40"/>
      <c r="Q151" s="40"/>
      <c r="R151" s="41">
        <f t="shared" ref="R151:R158" si="274">SUM(N151:Q151)</f>
        <v>0</v>
      </c>
      <c r="S151" s="42">
        <f t="shared" ref="S151:S158" si="275">IFERROR(R151/$J$2,0)</f>
        <v>0</v>
      </c>
      <c r="T151" s="43"/>
      <c r="U151" s="44">
        <f t="shared" ref="U151:U159" si="276">S151+T151</f>
        <v>0</v>
      </c>
      <c r="W151" s="40"/>
      <c r="X151" s="40"/>
      <c r="Y151" s="40"/>
      <c r="Z151" s="40"/>
      <c r="AA151" s="41">
        <f t="shared" ref="AA151:AA158" si="277">SUM(W151:Z151)</f>
        <v>0</v>
      </c>
      <c r="AB151" s="42">
        <f t="shared" si="257"/>
        <v>0</v>
      </c>
      <c r="AC151" s="43"/>
      <c r="AD151" s="44">
        <f t="shared" si="258"/>
        <v>0</v>
      </c>
      <c r="AF151" s="41">
        <f t="shared" ref="AF151:AF159" si="278">I151+R151+AA151</f>
        <v>0</v>
      </c>
      <c r="AG151" s="42">
        <f t="shared" ref="AG151:AG159" si="279">J151+S151+AB151</f>
        <v>0</v>
      </c>
      <c r="AH151" s="45">
        <f t="shared" ref="AH151:AH159" si="280">K151+T151+AC151</f>
        <v>0</v>
      </c>
      <c r="AI151" s="44">
        <f t="shared" ref="AI151:AI159" si="281">L151+U151+AD151</f>
        <v>0</v>
      </c>
      <c r="AJ151" s="46"/>
    </row>
    <row r="152" spans="1:263" ht="14.25" customHeight="1">
      <c r="A152" s="36" t="s">
        <v>94</v>
      </c>
      <c r="B152" s="244"/>
      <c r="C152" s="244"/>
      <c r="E152" s="40"/>
      <c r="F152" s="40"/>
      <c r="G152" s="40"/>
      <c r="H152" s="40"/>
      <c r="I152" s="41">
        <f t="shared" si="271"/>
        <v>0</v>
      </c>
      <c r="J152" s="42">
        <f t="shared" si="272"/>
        <v>0</v>
      </c>
      <c r="K152" s="43"/>
      <c r="L152" s="44">
        <f t="shared" si="273"/>
        <v>0</v>
      </c>
      <c r="N152" s="40"/>
      <c r="O152" s="40"/>
      <c r="P152" s="40"/>
      <c r="Q152" s="40"/>
      <c r="R152" s="41">
        <f t="shared" si="274"/>
        <v>0</v>
      </c>
      <c r="S152" s="42">
        <f t="shared" si="275"/>
        <v>0</v>
      </c>
      <c r="T152" s="43"/>
      <c r="U152" s="44">
        <f t="shared" si="276"/>
        <v>0</v>
      </c>
      <c r="W152" s="40"/>
      <c r="X152" s="40"/>
      <c r="Y152" s="40"/>
      <c r="Z152" s="40"/>
      <c r="AA152" s="41">
        <f t="shared" si="277"/>
        <v>0</v>
      </c>
      <c r="AB152" s="42">
        <f t="shared" si="257"/>
        <v>0</v>
      </c>
      <c r="AC152" s="43"/>
      <c r="AD152" s="44">
        <f t="shared" si="258"/>
        <v>0</v>
      </c>
      <c r="AF152" s="41">
        <f t="shared" si="278"/>
        <v>0</v>
      </c>
      <c r="AG152" s="42">
        <f t="shared" si="279"/>
        <v>0</v>
      </c>
      <c r="AH152" s="45">
        <f t="shared" si="280"/>
        <v>0</v>
      </c>
      <c r="AI152" s="44">
        <f t="shared" si="281"/>
        <v>0</v>
      </c>
      <c r="AJ152" s="46"/>
    </row>
    <row r="153" spans="1:263" ht="14.25" customHeight="1">
      <c r="A153" s="36" t="s">
        <v>95</v>
      </c>
      <c r="B153" s="244"/>
      <c r="C153" s="244"/>
      <c r="E153" s="40"/>
      <c r="F153" s="40"/>
      <c r="G153" s="40"/>
      <c r="H153" s="40"/>
      <c r="I153" s="41">
        <f t="shared" si="271"/>
        <v>0</v>
      </c>
      <c r="J153" s="42">
        <f t="shared" si="272"/>
        <v>0</v>
      </c>
      <c r="K153" s="43"/>
      <c r="L153" s="44">
        <f t="shared" si="273"/>
        <v>0</v>
      </c>
      <c r="N153" s="40"/>
      <c r="O153" s="40"/>
      <c r="P153" s="40"/>
      <c r="Q153" s="40"/>
      <c r="R153" s="41">
        <f t="shared" si="274"/>
        <v>0</v>
      </c>
      <c r="S153" s="42">
        <f t="shared" si="275"/>
        <v>0</v>
      </c>
      <c r="T153" s="43"/>
      <c r="U153" s="44">
        <f t="shared" si="276"/>
        <v>0</v>
      </c>
      <c r="W153" s="40"/>
      <c r="X153" s="40"/>
      <c r="Y153" s="40"/>
      <c r="Z153" s="40"/>
      <c r="AA153" s="41">
        <f t="shared" si="277"/>
        <v>0</v>
      </c>
      <c r="AB153" s="42">
        <f t="shared" si="257"/>
        <v>0</v>
      </c>
      <c r="AC153" s="43"/>
      <c r="AD153" s="44">
        <f t="shared" si="258"/>
        <v>0</v>
      </c>
      <c r="AF153" s="41">
        <f t="shared" si="278"/>
        <v>0</v>
      </c>
      <c r="AG153" s="42">
        <f t="shared" si="279"/>
        <v>0</v>
      </c>
      <c r="AH153" s="45">
        <f t="shared" si="280"/>
        <v>0</v>
      </c>
      <c r="AI153" s="44">
        <f t="shared" si="281"/>
        <v>0</v>
      </c>
      <c r="AJ153" s="46"/>
    </row>
    <row r="154" spans="1:263" ht="14.25" customHeight="1">
      <c r="A154" s="36" t="s">
        <v>96</v>
      </c>
      <c r="B154" s="244"/>
      <c r="C154" s="244"/>
      <c r="E154" s="40"/>
      <c r="F154" s="40"/>
      <c r="G154" s="40"/>
      <c r="H154" s="40"/>
      <c r="I154" s="41">
        <f t="shared" si="271"/>
        <v>0</v>
      </c>
      <c r="J154" s="42">
        <f t="shared" si="272"/>
        <v>0</v>
      </c>
      <c r="K154" s="43"/>
      <c r="L154" s="44">
        <f t="shared" si="273"/>
        <v>0</v>
      </c>
      <c r="N154" s="40"/>
      <c r="O154" s="40"/>
      <c r="P154" s="40"/>
      <c r="Q154" s="40"/>
      <c r="R154" s="41">
        <f t="shared" si="274"/>
        <v>0</v>
      </c>
      <c r="S154" s="42">
        <f t="shared" si="275"/>
        <v>0</v>
      </c>
      <c r="T154" s="43"/>
      <c r="U154" s="44">
        <f t="shared" si="276"/>
        <v>0</v>
      </c>
      <c r="W154" s="40"/>
      <c r="X154" s="40"/>
      <c r="Y154" s="40"/>
      <c r="Z154" s="40"/>
      <c r="AA154" s="41">
        <f t="shared" si="277"/>
        <v>0</v>
      </c>
      <c r="AB154" s="42">
        <f t="shared" si="257"/>
        <v>0</v>
      </c>
      <c r="AC154" s="43"/>
      <c r="AD154" s="44">
        <f t="shared" si="258"/>
        <v>0</v>
      </c>
      <c r="AF154" s="41">
        <f t="shared" si="278"/>
        <v>0</v>
      </c>
      <c r="AG154" s="42">
        <f t="shared" si="279"/>
        <v>0</v>
      </c>
      <c r="AH154" s="45">
        <f t="shared" si="280"/>
        <v>0</v>
      </c>
      <c r="AI154" s="44">
        <f t="shared" si="281"/>
        <v>0</v>
      </c>
      <c r="AJ154" s="46"/>
    </row>
    <row r="155" spans="1:263" ht="14.25" customHeight="1">
      <c r="A155" s="36" t="s">
        <v>97</v>
      </c>
      <c r="B155" s="244"/>
      <c r="C155" s="244"/>
      <c r="E155" s="40"/>
      <c r="F155" s="40"/>
      <c r="G155" s="40"/>
      <c r="H155" s="40"/>
      <c r="I155" s="41">
        <f t="shared" si="271"/>
        <v>0</v>
      </c>
      <c r="J155" s="42">
        <f t="shared" si="272"/>
        <v>0</v>
      </c>
      <c r="K155" s="43"/>
      <c r="L155" s="44">
        <f t="shared" ref="L155:L157" si="282">J155+K155</f>
        <v>0</v>
      </c>
      <c r="N155" s="40"/>
      <c r="O155" s="40"/>
      <c r="P155" s="40"/>
      <c r="Q155" s="40"/>
      <c r="R155" s="41">
        <f t="shared" si="274"/>
        <v>0</v>
      </c>
      <c r="S155" s="42">
        <f t="shared" si="275"/>
        <v>0</v>
      </c>
      <c r="T155" s="43"/>
      <c r="U155" s="44">
        <f t="shared" ref="U155:U157" si="283">S155+T155</f>
        <v>0</v>
      </c>
      <c r="W155" s="40"/>
      <c r="X155" s="40"/>
      <c r="Y155" s="40"/>
      <c r="Z155" s="40"/>
      <c r="AA155" s="41">
        <f t="shared" si="277"/>
        <v>0</v>
      </c>
      <c r="AB155" s="42">
        <f t="shared" si="257"/>
        <v>0</v>
      </c>
      <c r="AC155" s="43"/>
      <c r="AD155" s="44">
        <f t="shared" si="258"/>
        <v>0</v>
      </c>
      <c r="AF155" s="41">
        <f t="shared" si="278"/>
        <v>0</v>
      </c>
      <c r="AG155" s="42">
        <f t="shared" si="279"/>
        <v>0</v>
      </c>
      <c r="AH155" s="45">
        <f t="shared" si="280"/>
        <v>0</v>
      </c>
      <c r="AI155" s="44">
        <f t="shared" si="281"/>
        <v>0</v>
      </c>
      <c r="AJ155" s="46"/>
    </row>
    <row r="156" spans="1:263" ht="14.25" customHeight="1">
      <c r="A156" s="36" t="s">
        <v>98</v>
      </c>
      <c r="B156" s="244"/>
      <c r="C156" s="244"/>
      <c r="E156" s="40"/>
      <c r="F156" s="40"/>
      <c r="G156" s="40"/>
      <c r="H156" s="40"/>
      <c r="I156" s="41">
        <f t="shared" si="271"/>
        <v>0</v>
      </c>
      <c r="J156" s="42">
        <f t="shared" ref="J156:J157" si="284">IFERROR(I156/$J$2,0)</f>
        <v>0</v>
      </c>
      <c r="K156" s="43"/>
      <c r="L156" s="44">
        <f t="shared" si="282"/>
        <v>0</v>
      </c>
      <c r="N156" s="40"/>
      <c r="O156" s="40"/>
      <c r="P156" s="40"/>
      <c r="Q156" s="40"/>
      <c r="R156" s="41">
        <f t="shared" si="274"/>
        <v>0</v>
      </c>
      <c r="S156" s="42">
        <f t="shared" ref="S156:S157" si="285">IFERROR(R156/$J$2,0)</f>
        <v>0</v>
      </c>
      <c r="T156" s="43"/>
      <c r="U156" s="44">
        <f t="shared" si="283"/>
        <v>0</v>
      </c>
      <c r="W156" s="40"/>
      <c r="X156" s="40"/>
      <c r="Y156" s="40"/>
      <c r="Z156" s="40"/>
      <c r="AA156" s="41">
        <f t="shared" si="277"/>
        <v>0</v>
      </c>
      <c r="AB156" s="42">
        <f t="shared" si="257"/>
        <v>0</v>
      </c>
      <c r="AC156" s="43"/>
      <c r="AD156" s="44">
        <f t="shared" si="258"/>
        <v>0</v>
      </c>
      <c r="AF156" s="41">
        <f t="shared" ref="AF156:AF157" si="286">I156+R156+AA156</f>
        <v>0</v>
      </c>
      <c r="AG156" s="42">
        <f t="shared" ref="AG156:AG157" si="287">J156+S156+AB156</f>
        <v>0</v>
      </c>
      <c r="AH156" s="45">
        <f t="shared" ref="AH156:AH157" si="288">K156+T156+AC156</f>
        <v>0</v>
      </c>
      <c r="AI156" s="44">
        <f t="shared" ref="AI156:AI157" si="289">L156+U156+AD156</f>
        <v>0</v>
      </c>
      <c r="AJ156" s="46"/>
    </row>
    <row r="157" spans="1:263" ht="14.25" customHeight="1">
      <c r="A157" s="36" t="s">
        <v>99</v>
      </c>
      <c r="B157" s="244"/>
      <c r="C157" s="244"/>
      <c r="E157" s="40"/>
      <c r="F157" s="40"/>
      <c r="G157" s="40"/>
      <c r="H157" s="40"/>
      <c r="I157" s="41">
        <f t="shared" si="271"/>
        <v>0</v>
      </c>
      <c r="J157" s="42">
        <f t="shared" si="284"/>
        <v>0</v>
      </c>
      <c r="K157" s="43"/>
      <c r="L157" s="44">
        <f t="shared" si="282"/>
        <v>0</v>
      </c>
      <c r="N157" s="40"/>
      <c r="O157" s="40"/>
      <c r="P157" s="40"/>
      <c r="Q157" s="40"/>
      <c r="R157" s="41">
        <f t="shared" si="274"/>
        <v>0</v>
      </c>
      <c r="S157" s="42">
        <f t="shared" si="285"/>
        <v>0</v>
      </c>
      <c r="T157" s="43"/>
      <c r="U157" s="44">
        <f t="shared" si="283"/>
        <v>0</v>
      </c>
      <c r="W157" s="40"/>
      <c r="X157" s="40"/>
      <c r="Y157" s="40"/>
      <c r="Z157" s="40"/>
      <c r="AA157" s="41">
        <f t="shared" si="277"/>
        <v>0</v>
      </c>
      <c r="AB157" s="42">
        <f t="shared" si="257"/>
        <v>0</v>
      </c>
      <c r="AC157" s="43"/>
      <c r="AD157" s="44">
        <f t="shared" si="258"/>
        <v>0</v>
      </c>
      <c r="AF157" s="41">
        <f t="shared" si="286"/>
        <v>0</v>
      </c>
      <c r="AG157" s="42">
        <f t="shared" si="287"/>
        <v>0</v>
      </c>
      <c r="AH157" s="45">
        <f t="shared" si="288"/>
        <v>0</v>
      </c>
      <c r="AI157" s="44">
        <f t="shared" si="289"/>
        <v>0</v>
      </c>
      <c r="AJ157" s="46"/>
    </row>
    <row r="158" spans="1:263" ht="14.25" customHeight="1">
      <c r="A158" s="36" t="s">
        <v>100</v>
      </c>
      <c r="B158" s="244"/>
      <c r="C158" s="244"/>
      <c r="E158" s="40"/>
      <c r="F158" s="40"/>
      <c r="G158" s="40"/>
      <c r="H158" s="40"/>
      <c r="I158" s="41">
        <f t="shared" si="271"/>
        <v>0</v>
      </c>
      <c r="J158" s="42">
        <f t="shared" si="272"/>
        <v>0</v>
      </c>
      <c r="K158" s="43"/>
      <c r="L158" s="44">
        <f t="shared" ref="L158" si="290">J158+K158</f>
        <v>0</v>
      </c>
      <c r="N158" s="40"/>
      <c r="O158" s="40"/>
      <c r="P158" s="40"/>
      <c r="Q158" s="40"/>
      <c r="R158" s="41">
        <f t="shared" si="274"/>
        <v>0</v>
      </c>
      <c r="S158" s="42">
        <f t="shared" si="275"/>
        <v>0</v>
      </c>
      <c r="T158" s="43"/>
      <c r="U158" s="44">
        <f t="shared" ref="U158" si="291">S158+T158</f>
        <v>0</v>
      </c>
      <c r="W158" s="40"/>
      <c r="X158" s="40"/>
      <c r="Y158" s="40"/>
      <c r="Z158" s="40"/>
      <c r="AA158" s="41">
        <f t="shared" si="277"/>
        <v>0</v>
      </c>
      <c r="AB158" s="42">
        <f t="shared" si="257"/>
        <v>0</v>
      </c>
      <c r="AC158" s="43"/>
      <c r="AD158" s="44">
        <f t="shared" si="258"/>
        <v>0</v>
      </c>
      <c r="AF158" s="41">
        <f t="shared" si="278"/>
        <v>0</v>
      </c>
      <c r="AG158" s="42">
        <f t="shared" si="279"/>
        <v>0</v>
      </c>
      <c r="AH158" s="45">
        <f t="shared" si="280"/>
        <v>0</v>
      </c>
      <c r="AI158" s="44">
        <f t="shared" si="281"/>
        <v>0</v>
      </c>
      <c r="AJ158" s="46"/>
    </row>
    <row r="159" spans="1:263" ht="19.5" customHeight="1">
      <c r="B159" s="100"/>
      <c r="C159" s="101" t="s">
        <v>32</v>
      </c>
      <c r="E159" s="102">
        <f>SUM(E137:E158)</f>
        <v>0</v>
      </c>
      <c r="F159" s="102">
        <f>SUM(F137:F158)</f>
        <v>0</v>
      </c>
      <c r="G159" s="102">
        <f>SUM(G137:G158)</f>
        <v>0</v>
      </c>
      <c r="H159" s="102">
        <f>SUM(H137:H158)</f>
        <v>0</v>
      </c>
      <c r="I159" s="102">
        <f>SUM(I137:I158)</f>
        <v>0</v>
      </c>
      <c r="J159" s="103">
        <f t="shared" ref="J159" si="292">IFERROR(I159/$J$2,0)</f>
        <v>0</v>
      </c>
      <c r="K159" s="103">
        <f>SUM(K137:K150)</f>
        <v>0</v>
      </c>
      <c r="L159" s="103">
        <f t="shared" si="273"/>
        <v>0</v>
      </c>
      <c r="M159" s="104"/>
      <c r="N159" s="102">
        <f>SUM(N137:N158)</f>
        <v>0</v>
      </c>
      <c r="O159" s="102">
        <f>SUM(O137:O158)</f>
        <v>0</v>
      </c>
      <c r="P159" s="102">
        <f>SUM(P137:P158)</f>
        <v>0</v>
      </c>
      <c r="Q159" s="102">
        <f>SUM(Q137:Q158)</f>
        <v>0</v>
      </c>
      <c r="R159" s="102">
        <f>SUM(R137:R158)</f>
        <v>0</v>
      </c>
      <c r="S159" s="103">
        <f t="shared" ref="S159" si="293">IFERROR(R159/$J$2,0)</f>
        <v>0</v>
      </c>
      <c r="T159" s="103">
        <f>SUM(T137:T150)</f>
        <v>0</v>
      </c>
      <c r="U159" s="103">
        <f t="shared" si="276"/>
        <v>0</v>
      </c>
      <c r="V159" s="104"/>
      <c r="W159" s="102">
        <f>SUM(W137:W158)</f>
        <v>0</v>
      </c>
      <c r="X159" s="102">
        <f>SUM(X137:X158)</f>
        <v>0</v>
      </c>
      <c r="Y159" s="102">
        <f>SUM(Y137:Y158)</f>
        <v>0</v>
      </c>
      <c r="Z159" s="102">
        <f>SUM(Z137:Z158)</f>
        <v>0</v>
      </c>
      <c r="AA159" s="102">
        <f>SUM(AA137:AA158)</f>
        <v>0</v>
      </c>
      <c r="AB159" s="103">
        <f t="shared" si="257"/>
        <v>0</v>
      </c>
      <c r="AC159" s="103">
        <f>SUM(AC137:AC150)</f>
        <v>0</v>
      </c>
      <c r="AD159" s="103">
        <f t="shared" si="258"/>
        <v>0</v>
      </c>
      <c r="AE159" s="104"/>
      <c r="AF159" s="102">
        <f t="shared" si="278"/>
        <v>0</v>
      </c>
      <c r="AG159" s="103">
        <f t="shared" si="279"/>
        <v>0</v>
      </c>
      <c r="AH159" s="103">
        <f t="shared" si="280"/>
        <v>0</v>
      </c>
      <c r="AI159" s="103">
        <f t="shared" si="281"/>
        <v>0</v>
      </c>
      <c r="AJ159" s="46"/>
    </row>
    <row r="160" spans="1:263" ht="17">
      <c r="B160" s="242" t="s">
        <v>65</v>
      </c>
      <c r="C160" s="243"/>
      <c r="E160" s="74"/>
      <c r="F160" s="74"/>
      <c r="G160" s="74"/>
      <c r="H160" s="74"/>
      <c r="I160" s="74"/>
      <c r="J160" s="76"/>
      <c r="K160" s="77"/>
      <c r="L160" s="78"/>
      <c r="N160" s="74"/>
      <c r="O160" s="74"/>
      <c r="P160" s="74"/>
      <c r="Q160" s="74"/>
      <c r="R160" s="74"/>
      <c r="S160" s="76"/>
      <c r="T160" s="77"/>
      <c r="U160" s="78"/>
      <c r="W160" s="74"/>
      <c r="X160" s="74"/>
      <c r="Y160" s="74"/>
      <c r="Z160" s="74"/>
      <c r="AA160" s="74"/>
      <c r="AB160" s="76"/>
      <c r="AC160" s="77"/>
      <c r="AD160" s="78"/>
      <c r="AF160" s="74"/>
      <c r="AG160" s="76"/>
      <c r="AH160" s="77"/>
      <c r="AI160" s="78"/>
      <c r="AJ160" s="46"/>
    </row>
    <row r="161" spans="1:263" ht="17">
      <c r="A161" s="36" t="s">
        <v>101</v>
      </c>
      <c r="B161" s="125"/>
      <c r="C161" s="126"/>
      <c r="D161" s="127"/>
      <c r="E161" s="128"/>
      <c r="F161" s="128"/>
      <c r="G161" s="128"/>
      <c r="H161" s="128"/>
      <c r="I161" s="41">
        <f>SUM(E161:H161)</f>
        <v>0</v>
      </c>
      <c r="J161" s="129">
        <f t="shared" ref="J161" si="294">IFERROR(I161/$J$2,0)</f>
        <v>0</v>
      </c>
      <c r="K161" s="43"/>
      <c r="L161" s="44">
        <f t="shared" ref="L161" si="295">J161+K161</f>
        <v>0</v>
      </c>
      <c r="M161" s="127"/>
      <c r="N161" s="128"/>
      <c r="O161" s="128"/>
      <c r="P161" s="128"/>
      <c r="Q161" s="128"/>
      <c r="R161" s="41">
        <f t="shared" ref="R161:R180" si="296">SUM(N161:Q161)</f>
        <v>0</v>
      </c>
      <c r="S161" s="83">
        <f t="shared" ref="S161:S180" si="297">IFERROR(R161/$J$2,0)</f>
        <v>0</v>
      </c>
      <c r="T161" s="84"/>
      <c r="U161" s="85">
        <f t="shared" ref="U161:U180" si="298">S161+T161</f>
        <v>0</v>
      </c>
      <c r="V161" s="127"/>
      <c r="W161" s="128"/>
      <c r="X161" s="128"/>
      <c r="Y161" s="128"/>
      <c r="Z161" s="128"/>
      <c r="AA161" s="41">
        <f t="shared" ref="AA161:AA180" si="299">SUM(W161:Z161)</f>
        <v>0</v>
      </c>
      <c r="AB161" s="83">
        <f t="shared" ref="AB161:AB181" si="300">IFERROR(AA161/$J$2,0)</f>
        <v>0</v>
      </c>
      <c r="AC161" s="84"/>
      <c r="AD161" s="85">
        <f t="shared" ref="AD161:AD181" si="301">AB161+AC161</f>
        <v>0</v>
      </c>
      <c r="AE161" s="127"/>
      <c r="AF161" s="41">
        <f t="shared" ref="AF161" si="302">I161+R161+AA161</f>
        <v>0</v>
      </c>
      <c r="AG161" s="42">
        <f t="shared" ref="AG161" si="303">J161+S161+AB161</f>
        <v>0</v>
      </c>
      <c r="AH161" s="45">
        <f t="shared" ref="AH161" si="304">K161+T161+AC161</f>
        <v>0</v>
      </c>
      <c r="AI161" s="44">
        <f t="shared" ref="AI161" si="305">L161+U161+AD161</f>
        <v>0</v>
      </c>
      <c r="AJ161" s="46"/>
    </row>
    <row r="162" spans="1:263" ht="14.25" customHeight="1">
      <c r="A162" s="36" t="s">
        <v>102</v>
      </c>
      <c r="B162" s="244"/>
      <c r="C162" s="244"/>
      <c r="E162" s="40"/>
      <c r="F162" s="40"/>
      <c r="G162" s="40"/>
      <c r="H162" s="40"/>
      <c r="I162" s="41">
        <f>SUM(E162:H162)</f>
        <v>0</v>
      </c>
      <c r="J162" s="129">
        <f t="shared" ref="J162:J167" si="306">IFERROR(I162/$J$2,0)</f>
        <v>0</v>
      </c>
      <c r="K162" s="43"/>
      <c r="L162" s="44">
        <f t="shared" ref="L162:L167" si="307">J162+K162</f>
        <v>0</v>
      </c>
      <c r="N162" s="40"/>
      <c r="O162" s="40"/>
      <c r="P162" s="40"/>
      <c r="Q162" s="40"/>
      <c r="R162" s="41">
        <f t="shared" si="296"/>
        <v>0</v>
      </c>
      <c r="S162" s="83">
        <f t="shared" si="297"/>
        <v>0</v>
      </c>
      <c r="T162" s="84"/>
      <c r="U162" s="85">
        <f t="shared" si="298"/>
        <v>0</v>
      </c>
      <c r="W162" s="40"/>
      <c r="X162" s="40"/>
      <c r="Y162" s="40"/>
      <c r="Z162" s="40"/>
      <c r="AA162" s="41">
        <f t="shared" si="299"/>
        <v>0</v>
      </c>
      <c r="AB162" s="83">
        <f t="shared" si="300"/>
        <v>0</v>
      </c>
      <c r="AC162" s="84"/>
      <c r="AD162" s="85">
        <f t="shared" si="301"/>
        <v>0</v>
      </c>
      <c r="AF162" s="41">
        <f t="shared" ref="AF162:AI164" si="308">I162+R162+AA162</f>
        <v>0</v>
      </c>
      <c r="AG162" s="42">
        <f t="shared" si="308"/>
        <v>0</v>
      </c>
      <c r="AH162" s="45">
        <f t="shared" si="308"/>
        <v>0</v>
      </c>
      <c r="AI162" s="44">
        <f t="shared" si="308"/>
        <v>0</v>
      </c>
      <c r="AJ162" s="46"/>
    </row>
    <row r="163" spans="1:263" ht="14.25" customHeight="1">
      <c r="A163" s="36" t="s">
        <v>103</v>
      </c>
      <c r="B163" s="244"/>
      <c r="C163" s="244"/>
      <c r="E163" s="82"/>
      <c r="F163" s="40"/>
      <c r="G163" s="40"/>
      <c r="H163" s="40"/>
      <c r="I163" s="41">
        <f>SUM(E163:H163)</f>
        <v>0</v>
      </c>
      <c r="J163" s="129">
        <f t="shared" si="306"/>
        <v>0</v>
      </c>
      <c r="K163" s="43"/>
      <c r="L163" s="44">
        <f t="shared" si="307"/>
        <v>0</v>
      </c>
      <c r="N163" s="82"/>
      <c r="O163" s="40"/>
      <c r="P163" s="40"/>
      <c r="Q163" s="40"/>
      <c r="R163" s="41">
        <f t="shared" si="296"/>
        <v>0</v>
      </c>
      <c r="S163" s="83">
        <f t="shared" si="297"/>
        <v>0</v>
      </c>
      <c r="T163" s="84"/>
      <c r="U163" s="85">
        <f t="shared" si="298"/>
        <v>0</v>
      </c>
      <c r="W163" s="82"/>
      <c r="X163" s="40"/>
      <c r="Y163" s="40"/>
      <c r="Z163" s="40"/>
      <c r="AA163" s="41">
        <f t="shared" si="299"/>
        <v>0</v>
      </c>
      <c r="AB163" s="83">
        <f t="shared" si="300"/>
        <v>0</v>
      </c>
      <c r="AC163" s="84"/>
      <c r="AD163" s="85">
        <f t="shared" si="301"/>
        <v>0</v>
      </c>
      <c r="AF163" s="41">
        <f t="shared" si="308"/>
        <v>0</v>
      </c>
      <c r="AG163" s="42">
        <f t="shared" si="308"/>
        <v>0</v>
      </c>
      <c r="AH163" s="45">
        <f t="shared" si="308"/>
        <v>0</v>
      </c>
      <c r="AI163" s="44">
        <f t="shared" si="308"/>
        <v>0</v>
      </c>
      <c r="AJ163" s="46"/>
    </row>
    <row r="164" spans="1:263" ht="14.25" customHeight="1">
      <c r="A164" s="36" t="s">
        <v>104</v>
      </c>
      <c r="B164" s="244"/>
      <c r="C164" s="244"/>
      <c r="E164" s="82"/>
      <c r="F164" s="40"/>
      <c r="G164" s="40"/>
      <c r="H164" s="40"/>
      <c r="I164" s="41">
        <f t="shared" ref="I164:I167" si="309">SUM(E164:H164)</f>
        <v>0</v>
      </c>
      <c r="J164" s="129">
        <f t="shared" si="306"/>
        <v>0</v>
      </c>
      <c r="K164" s="43"/>
      <c r="L164" s="44">
        <f t="shared" si="307"/>
        <v>0</v>
      </c>
      <c r="N164" s="82"/>
      <c r="O164" s="40"/>
      <c r="P164" s="40"/>
      <c r="Q164" s="40"/>
      <c r="R164" s="41">
        <f t="shared" si="296"/>
        <v>0</v>
      </c>
      <c r="S164" s="83">
        <f t="shared" si="297"/>
        <v>0</v>
      </c>
      <c r="T164" s="84"/>
      <c r="U164" s="85">
        <f t="shared" si="298"/>
        <v>0</v>
      </c>
      <c r="W164" s="82"/>
      <c r="X164" s="40"/>
      <c r="Y164" s="40"/>
      <c r="Z164" s="40"/>
      <c r="AA164" s="41">
        <f t="shared" si="299"/>
        <v>0</v>
      </c>
      <c r="AB164" s="83">
        <f t="shared" si="300"/>
        <v>0</v>
      </c>
      <c r="AC164" s="84"/>
      <c r="AD164" s="85">
        <f t="shared" si="301"/>
        <v>0</v>
      </c>
      <c r="AF164" s="41">
        <f t="shared" si="308"/>
        <v>0</v>
      </c>
      <c r="AG164" s="42">
        <f t="shared" si="308"/>
        <v>0</v>
      </c>
      <c r="AH164" s="45">
        <f t="shared" si="308"/>
        <v>0</v>
      </c>
      <c r="AI164" s="44">
        <f t="shared" si="308"/>
        <v>0</v>
      </c>
      <c r="AJ164" s="46"/>
    </row>
    <row r="165" spans="1:263" ht="14.25" customHeight="1">
      <c r="A165" s="36" t="s">
        <v>105</v>
      </c>
      <c r="B165" s="239"/>
      <c r="C165" s="240"/>
      <c r="E165" s="40"/>
      <c r="F165" s="40"/>
      <c r="G165" s="40"/>
      <c r="H165" s="40"/>
      <c r="I165" s="41">
        <f t="shared" si="309"/>
        <v>0</v>
      </c>
      <c r="J165" s="129">
        <f t="shared" si="306"/>
        <v>0</v>
      </c>
      <c r="K165" s="43"/>
      <c r="L165" s="44">
        <f t="shared" si="307"/>
        <v>0</v>
      </c>
      <c r="N165" s="40"/>
      <c r="O165" s="40"/>
      <c r="P165" s="40"/>
      <c r="Q165" s="40"/>
      <c r="R165" s="41">
        <f t="shared" si="296"/>
        <v>0</v>
      </c>
      <c r="S165" s="83">
        <f t="shared" si="297"/>
        <v>0</v>
      </c>
      <c r="T165" s="84"/>
      <c r="U165" s="85">
        <f t="shared" si="298"/>
        <v>0</v>
      </c>
      <c r="W165" s="40"/>
      <c r="X165" s="40"/>
      <c r="Y165" s="40"/>
      <c r="Z165" s="40"/>
      <c r="AA165" s="41">
        <f t="shared" si="299"/>
        <v>0</v>
      </c>
      <c r="AB165" s="83">
        <f t="shared" si="300"/>
        <v>0</v>
      </c>
      <c r="AC165" s="84"/>
      <c r="AD165" s="85">
        <f t="shared" si="301"/>
        <v>0</v>
      </c>
      <c r="AF165" s="41">
        <f t="shared" ref="AF165:AI167" si="310">I165+R165+AA165</f>
        <v>0</v>
      </c>
      <c r="AG165" s="42">
        <f t="shared" si="310"/>
        <v>0</v>
      </c>
      <c r="AH165" s="45">
        <f t="shared" si="310"/>
        <v>0</v>
      </c>
      <c r="AI165" s="44">
        <f t="shared" si="310"/>
        <v>0</v>
      </c>
      <c r="AJ165" s="46"/>
    </row>
    <row r="166" spans="1:263" s="81" customFormat="1" ht="14.25" customHeight="1">
      <c r="A166" s="36" t="s">
        <v>106</v>
      </c>
      <c r="B166" s="244"/>
      <c r="C166" s="244"/>
      <c r="E166" s="82"/>
      <c r="F166" s="82"/>
      <c r="G166" s="82"/>
      <c r="H166" s="82"/>
      <c r="I166" s="41">
        <f t="shared" si="309"/>
        <v>0</v>
      </c>
      <c r="J166" s="130">
        <f t="shared" si="306"/>
        <v>0</v>
      </c>
      <c r="K166" s="84"/>
      <c r="L166" s="85">
        <f t="shared" si="307"/>
        <v>0</v>
      </c>
      <c r="N166" s="82"/>
      <c r="O166" s="82"/>
      <c r="P166" s="82"/>
      <c r="Q166" s="82"/>
      <c r="R166" s="41">
        <f t="shared" si="296"/>
        <v>0</v>
      </c>
      <c r="S166" s="83">
        <f t="shared" si="297"/>
        <v>0</v>
      </c>
      <c r="T166" s="84"/>
      <c r="U166" s="85">
        <f t="shared" si="298"/>
        <v>0</v>
      </c>
      <c r="W166" s="82"/>
      <c r="X166" s="82"/>
      <c r="Y166" s="82"/>
      <c r="Z166" s="82"/>
      <c r="AA166" s="41">
        <f t="shared" si="299"/>
        <v>0</v>
      </c>
      <c r="AB166" s="83">
        <f t="shared" si="300"/>
        <v>0</v>
      </c>
      <c r="AC166" s="84"/>
      <c r="AD166" s="85">
        <f t="shared" si="301"/>
        <v>0</v>
      </c>
      <c r="AF166" s="41">
        <f t="shared" si="310"/>
        <v>0</v>
      </c>
      <c r="AG166" s="83">
        <f t="shared" si="310"/>
        <v>0</v>
      </c>
      <c r="AH166" s="86">
        <f t="shared" si="310"/>
        <v>0</v>
      </c>
      <c r="AI166" s="85">
        <f t="shared" si="310"/>
        <v>0</v>
      </c>
      <c r="AJ166" s="87"/>
      <c r="AK166" s="88"/>
      <c r="AL166" s="88"/>
      <c r="AM166" s="88"/>
      <c r="AN166" s="88"/>
      <c r="AO166" s="88"/>
      <c r="AP166" s="88"/>
      <c r="AQ166" s="88"/>
      <c r="AR166" s="88"/>
      <c r="AS166" s="88"/>
      <c r="AT166" s="88"/>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c r="BW166" s="89"/>
      <c r="BX166" s="89"/>
      <c r="BY166" s="89"/>
      <c r="BZ166" s="89"/>
      <c r="CA166" s="89"/>
      <c r="CB166" s="89"/>
      <c r="CC166" s="89"/>
      <c r="CD166" s="89"/>
      <c r="CE166" s="89"/>
      <c r="CF166" s="89"/>
      <c r="CG166" s="89"/>
      <c r="CH166" s="89"/>
      <c r="CI166" s="89"/>
      <c r="CJ166" s="89"/>
      <c r="CK166" s="89"/>
      <c r="CL166" s="89"/>
      <c r="CM166" s="89"/>
      <c r="CN166" s="89"/>
      <c r="CO166" s="89"/>
      <c r="CP166" s="89"/>
      <c r="CQ166" s="89"/>
      <c r="CR166" s="89"/>
      <c r="CS166" s="89"/>
      <c r="CT166" s="89"/>
      <c r="CU166" s="89"/>
      <c r="CV166" s="89"/>
      <c r="CW166" s="89"/>
      <c r="CX166" s="89"/>
      <c r="CY166" s="89"/>
      <c r="CZ166" s="89"/>
      <c r="DA166" s="89"/>
      <c r="DB166" s="89"/>
      <c r="DC166" s="89"/>
      <c r="DD166" s="89"/>
      <c r="DE166" s="89"/>
      <c r="DF166" s="89"/>
      <c r="DG166" s="89"/>
      <c r="DH166" s="89"/>
      <c r="DI166" s="89"/>
      <c r="DJ166" s="89"/>
      <c r="DK166" s="89"/>
      <c r="DL166" s="89"/>
      <c r="DM166" s="89"/>
      <c r="DN166" s="89"/>
      <c r="DO166" s="89"/>
      <c r="DP166" s="89"/>
      <c r="DQ166" s="89"/>
      <c r="DR166" s="89"/>
      <c r="DS166" s="89"/>
      <c r="DT166" s="89"/>
      <c r="DU166" s="89"/>
      <c r="DV166" s="89"/>
      <c r="DW166" s="89"/>
      <c r="DX166" s="89"/>
      <c r="DY166" s="89"/>
      <c r="DZ166" s="89"/>
      <c r="EA166" s="89"/>
      <c r="EB166" s="89"/>
      <c r="EC166" s="89"/>
      <c r="ED166" s="89"/>
      <c r="EE166" s="89"/>
      <c r="EF166" s="89"/>
      <c r="EG166" s="89"/>
      <c r="EH166" s="89"/>
      <c r="EI166" s="89"/>
      <c r="EJ166" s="89"/>
      <c r="EK166" s="89"/>
      <c r="EL166" s="89"/>
      <c r="EM166" s="89"/>
      <c r="EN166" s="89"/>
      <c r="EO166" s="89"/>
      <c r="EP166" s="89"/>
      <c r="EQ166" s="89"/>
      <c r="ER166" s="89"/>
      <c r="ES166" s="89"/>
      <c r="ET166" s="89"/>
      <c r="EU166" s="89"/>
      <c r="EV166" s="89"/>
      <c r="EW166" s="89"/>
      <c r="EX166" s="89"/>
      <c r="EY166" s="89"/>
      <c r="EZ166" s="89"/>
      <c r="FA166" s="89"/>
      <c r="FB166" s="89"/>
      <c r="FC166" s="89"/>
      <c r="FD166" s="89"/>
      <c r="FE166" s="89"/>
      <c r="FF166" s="89"/>
      <c r="FG166" s="89"/>
      <c r="FH166" s="89"/>
      <c r="FI166" s="89"/>
      <c r="FJ166" s="89"/>
      <c r="FK166" s="89"/>
      <c r="FL166" s="89"/>
      <c r="FM166" s="89"/>
      <c r="FN166" s="89"/>
      <c r="FO166" s="89"/>
      <c r="FP166" s="89"/>
      <c r="FQ166" s="89"/>
      <c r="FR166" s="89"/>
      <c r="FS166" s="89"/>
      <c r="FT166" s="89"/>
      <c r="FU166" s="89"/>
      <c r="FV166" s="89"/>
      <c r="FW166" s="89"/>
      <c r="FX166" s="89"/>
      <c r="FY166" s="89"/>
      <c r="FZ166" s="89"/>
      <c r="GA166" s="89"/>
      <c r="GB166" s="89"/>
      <c r="GC166" s="89"/>
      <c r="GD166" s="89"/>
      <c r="GE166" s="89"/>
      <c r="GF166" s="89"/>
      <c r="GG166" s="89"/>
      <c r="GH166" s="89"/>
      <c r="GI166" s="89"/>
      <c r="GJ166" s="89"/>
      <c r="GK166" s="89"/>
      <c r="GL166" s="89"/>
      <c r="GM166" s="89"/>
      <c r="GN166" s="89"/>
      <c r="GO166" s="89"/>
      <c r="GP166" s="89"/>
      <c r="GQ166" s="89"/>
      <c r="GR166" s="89"/>
      <c r="GS166" s="89"/>
      <c r="GT166" s="89"/>
      <c r="GU166" s="89"/>
      <c r="GV166" s="89"/>
      <c r="GW166" s="89"/>
      <c r="GX166" s="89"/>
      <c r="GY166" s="89"/>
      <c r="GZ166" s="89"/>
      <c r="HA166" s="89"/>
      <c r="HB166" s="89"/>
      <c r="HC166" s="89"/>
      <c r="HD166" s="89"/>
      <c r="HE166" s="89"/>
      <c r="HF166" s="89"/>
      <c r="HG166" s="89"/>
      <c r="HH166" s="89"/>
      <c r="HI166" s="89"/>
      <c r="HJ166" s="89"/>
      <c r="HK166" s="89"/>
      <c r="HL166" s="89"/>
      <c r="HM166" s="89"/>
      <c r="HN166" s="89"/>
      <c r="HO166" s="89"/>
      <c r="HP166" s="89"/>
      <c r="HQ166" s="89"/>
      <c r="HR166" s="89"/>
      <c r="HS166" s="89"/>
      <c r="HT166" s="89"/>
      <c r="HU166" s="89"/>
      <c r="HV166" s="89"/>
      <c r="HW166" s="89"/>
      <c r="HX166" s="89"/>
      <c r="HY166" s="89"/>
      <c r="HZ166" s="89"/>
      <c r="IA166" s="89"/>
      <c r="IB166" s="89"/>
      <c r="IC166" s="89"/>
      <c r="ID166" s="89"/>
      <c r="IE166" s="89"/>
      <c r="IF166" s="89"/>
      <c r="IG166" s="89"/>
      <c r="IH166" s="89"/>
      <c r="II166" s="89"/>
      <c r="IJ166" s="89"/>
      <c r="IK166" s="89"/>
      <c r="IL166" s="89"/>
      <c r="IM166" s="89"/>
      <c r="IN166" s="89"/>
      <c r="IO166" s="89"/>
      <c r="IP166" s="89"/>
      <c r="IQ166" s="89"/>
      <c r="IR166" s="89"/>
      <c r="IS166" s="89"/>
      <c r="IT166" s="89"/>
      <c r="IU166" s="89"/>
      <c r="IV166" s="89"/>
      <c r="IW166" s="89"/>
      <c r="IX166" s="89"/>
      <c r="IY166" s="89"/>
      <c r="IZ166" s="89"/>
      <c r="JA166" s="89"/>
      <c r="JB166" s="89"/>
      <c r="JC166" s="89"/>
    </row>
    <row r="167" spans="1:263" ht="14.25" customHeight="1">
      <c r="A167" s="36" t="s">
        <v>107</v>
      </c>
      <c r="B167" s="244"/>
      <c r="C167" s="244"/>
      <c r="E167" s="40"/>
      <c r="F167" s="40"/>
      <c r="G167" s="40"/>
      <c r="H167" s="40"/>
      <c r="I167" s="41">
        <f t="shared" si="309"/>
        <v>0</v>
      </c>
      <c r="J167" s="129">
        <f t="shared" si="306"/>
        <v>0</v>
      </c>
      <c r="K167" s="43"/>
      <c r="L167" s="44">
        <f t="shared" si="307"/>
        <v>0</v>
      </c>
      <c r="N167" s="40"/>
      <c r="O167" s="40"/>
      <c r="P167" s="40"/>
      <c r="Q167" s="40"/>
      <c r="R167" s="41">
        <f t="shared" si="296"/>
        <v>0</v>
      </c>
      <c r="S167" s="83">
        <f t="shared" si="297"/>
        <v>0</v>
      </c>
      <c r="T167" s="84"/>
      <c r="U167" s="85">
        <f t="shared" si="298"/>
        <v>0</v>
      </c>
      <c r="W167" s="40"/>
      <c r="X167" s="40"/>
      <c r="Y167" s="40"/>
      <c r="Z167" s="40"/>
      <c r="AA167" s="41">
        <f t="shared" si="299"/>
        <v>0</v>
      </c>
      <c r="AB167" s="83">
        <f t="shared" si="300"/>
        <v>0</v>
      </c>
      <c r="AC167" s="84"/>
      <c r="AD167" s="85">
        <f t="shared" si="301"/>
        <v>0</v>
      </c>
      <c r="AF167" s="41">
        <f t="shared" si="310"/>
        <v>0</v>
      </c>
      <c r="AG167" s="42">
        <f t="shared" si="310"/>
        <v>0</v>
      </c>
      <c r="AH167" s="45">
        <f t="shared" si="310"/>
        <v>0</v>
      </c>
      <c r="AI167" s="44">
        <f t="shared" si="310"/>
        <v>0</v>
      </c>
      <c r="AJ167" s="46"/>
    </row>
    <row r="168" spans="1:263" ht="14.25" customHeight="1">
      <c r="A168" s="36" t="s">
        <v>108</v>
      </c>
      <c r="B168" s="239"/>
      <c r="C168" s="240"/>
      <c r="E168" s="40"/>
      <c r="F168" s="40"/>
      <c r="G168" s="40"/>
      <c r="H168" s="40"/>
      <c r="I168" s="41">
        <f t="shared" ref="I168:I169" si="311">SUM(E168:H168)</f>
        <v>0</v>
      </c>
      <c r="J168" s="129">
        <f t="shared" ref="J168:J174" si="312">IFERROR(I168/$J$2,0)</f>
        <v>0</v>
      </c>
      <c r="K168" s="43"/>
      <c r="L168" s="44">
        <f t="shared" ref="L168:L174" si="313">J168+K168</f>
        <v>0</v>
      </c>
      <c r="N168" s="40"/>
      <c r="O168" s="40"/>
      <c r="P168" s="40"/>
      <c r="Q168" s="40"/>
      <c r="R168" s="41">
        <f t="shared" si="296"/>
        <v>0</v>
      </c>
      <c r="S168" s="83">
        <f t="shared" si="297"/>
        <v>0</v>
      </c>
      <c r="T168" s="84"/>
      <c r="U168" s="85">
        <f t="shared" si="298"/>
        <v>0</v>
      </c>
      <c r="W168" s="40"/>
      <c r="X168" s="40"/>
      <c r="Y168" s="40"/>
      <c r="Z168" s="40"/>
      <c r="AA168" s="41">
        <f t="shared" si="299"/>
        <v>0</v>
      </c>
      <c r="AB168" s="83">
        <f t="shared" si="300"/>
        <v>0</v>
      </c>
      <c r="AC168" s="84"/>
      <c r="AD168" s="85">
        <f t="shared" si="301"/>
        <v>0</v>
      </c>
      <c r="AF168" s="41">
        <f t="shared" ref="AF168:AF175" si="314">I168+R168+AA168</f>
        <v>0</v>
      </c>
      <c r="AG168" s="42">
        <f t="shared" ref="AG168:AG169" si="315">J168+S168+AB168</f>
        <v>0</v>
      </c>
      <c r="AH168" s="45">
        <f t="shared" ref="AH168:AH169" si="316">K168+T168+AC168</f>
        <v>0</v>
      </c>
      <c r="AI168" s="44">
        <f t="shared" ref="AI168:AI169" si="317">L168+U168+AD168</f>
        <v>0</v>
      </c>
      <c r="AJ168" s="46"/>
    </row>
    <row r="169" spans="1:263" ht="14.25" customHeight="1">
      <c r="A169" s="36" t="s">
        <v>109</v>
      </c>
      <c r="B169" s="244"/>
      <c r="C169" s="244"/>
      <c r="E169" s="40"/>
      <c r="F169" s="40"/>
      <c r="G169" s="40"/>
      <c r="H169" s="40"/>
      <c r="I169" s="41">
        <f t="shared" si="311"/>
        <v>0</v>
      </c>
      <c r="J169" s="129">
        <f t="shared" si="312"/>
        <v>0</v>
      </c>
      <c r="K169" s="43"/>
      <c r="L169" s="44">
        <f t="shared" si="313"/>
        <v>0</v>
      </c>
      <c r="N169" s="40"/>
      <c r="O169" s="40"/>
      <c r="P169" s="40"/>
      <c r="Q169" s="40"/>
      <c r="R169" s="41">
        <f t="shared" si="296"/>
        <v>0</v>
      </c>
      <c r="S169" s="83">
        <f t="shared" si="297"/>
        <v>0</v>
      </c>
      <c r="T169" s="84"/>
      <c r="U169" s="85">
        <f t="shared" si="298"/>
        <v>0</v>
      </c>
      <c r="W169" s="40"/>
      <c r="X169" s="40"/>
      <c r="Y169" s="40"/>
      <c r="Z169" s="40"/>
      <c r="AA169" s="41">
        <f t="shared" si="299"/>
        <v>0</v>
      </c>
      <c r="AB169" s="83">
        <f t="shared" si="300"/>
        <v>0</v>
      </c>
      <c r="AC169" s="84"/>
      <c r="AD169" s="85">
        <f t="shared" si="301"/>
        <v>0</v>
      </c>
      <c r="AF169" s="41">
        <f t="shared" si="314"/>
        <v>0</v>
      </c>
      <c r="AG169" s="42">
        <f t="shared" si="315"/>
        <v>0</v>
      </c>
      <c r="AH169" s="45">
        <f t="shared" si="316"/>
        <v>0</v>
      </c>
      <c r="AI169" s="44">
        <f t="shared" si="317"/>
        <v>0</v>
      </c>
      <c r="AJ169" s="46"/>
    </row>
    <row r="170" spans="1:263" ht="14.25" customHeight="1">
      <c r="A170" s="36" t="s">
        <v>110</v>
      </c>
      <c r="B170" s="244"/>
      <c r="C170" s="244"/>
      <c r="E170" s="40"/>
      <c r="F170" s="40"/>
      <c r="G170" s="40"/>
      <c r="H170" s="40"/>
      <c r="I170" s="41">
        <f t="shared" ref="I170" si="318">SUM(E170:H170)</f>
        <v>0</v>
      </c>
      <c r="J170" s="129">
        <f t="shared" ref="J170" si="319">IFERROR(I170/$J$2,0)</f>
        <v>0</v>
      </c>
      <c r="K170" s="43"/>
      <c r="L170" s="44">
        <f t="shared" ref="L170" si="320">J170+K170</f>
        <v>0</v>
      </c>
      <c r="N170" s="40"/>
      <c r="O170" s="40"/>
      <c r="P170" s="40"/>
      <c r="Q170" s="40"/>
      <c r="R170" s="41">
        <f t="shared" si="296"/>
        <v>0</v>
      </c>
      <c r="S170" s="83">
        <f t="shared" si="297"/>
        <v>0</v>
      </c>
      <c r="T170" s="84"/>
      <c r="U170" s="85">
        <f t="shared" si="298"/>
        <v>0</v>
      </c>
      <c r="W170" s="40"/>
      <c r="X170" s="40"/>
      <c r="Y170" s="40"/>
      <c r="Z170" s="40"/>
      <c r="AA170" s="41">
        <f t="shared" si="299"/>
        <v>0</v>
      </c>
      <c r="AB170" s="83">
        <f t="shared" si="300"/>
        <v>0</v>
      </c>
      <c r="AC170" s="84"/>
      <c r="AD170" s="85">
        <f t="shared" si="301"/>
        <v>0</v>
      </c>
      <c r="AF170" s="41">
        <f t="shared" si="314"/>
        <v>0</v>
      </c>
      <c r="AG170" s="42">
        <f t="shared" ref="AG170:AG175" si="321">J170+S170+AB170</f>
        <v>0</v>
      </c>
      <c r="AH170" s="45">
        <f t="shared" ref="AH170:AH175" si="322">K170+T170+AC170</f>
        <v>0</v>
      </c>
      <c r="AI170" s="44">
        <f t="shared" ref="AI170:AI175" si="323">L170+U170+AD170</f>
        <v>0</v>
      </c>
      <c r="AJ170" s="46"/>
    </row>
    <row r="171" spans="1:263" ht="14.25" customHeight="1">
      <c r="A171" s="36" t="s">
        <v>111</v>
      </c>
      <c r="B171" s="244"/>
      <c r="C171" s="244"/>
      <c r="E171" s="40"/>
      <c r="F171" s="40"/>
      <c r="G171" s="40"/>
      <c r="H171" s="40"/>
      <c r="I171" s="41">
        <f t="shared" ref="I171:I174" si="324">SUM(E171:H171)</f>
        <v>0</v>
      </c>
      <c r="J171" s="129">
        <f t="shared" si="312"/>
        <v>0</v>
      </c>
      <c r="K171" s="43"/>
      <c r="L171" s="44">
        <f t="shared" si="313"/>
        <v>0</v>
      </c>
      <c r="N171" s="40"/>
      <c r="O171" s="40"/>
      <c r="P171" s="40"/>
      <c r="Q171" s="40"/>
      <c r="R171" s="41">
        <f t="shared" si="296"/>
        <v>0</v>
      </c>
      <c r="S171" s="83">
        <f t="shared" si="297"/>
        <v>0</v>
      </c>
      <c r="T171" s="84"/>
      <c r="U171" s="85">
        <f t="shared" si="298"/>
        <v>0</v>
      </c>
      <c r="W171" s="40"/>
      <c r="X171" s="40"/>
      <c r="Y171" s="40"/>
      <c r="Z171" s="40"/>
      <c r="AA171" s="41">
        <f t="shared" si="299"/>
        <v>0</v>
      </c>
      <c r="AB171" s="83">
        <f t="shared" si="300"/>
        <v>0</v>
      </c>
      <c r="AC171" s="84"/>
      <c r="AD171" s="85">
        <f t="shared" si="301"/>
        <v>0</v>
      </c>
      <c r="AF171" s="41">
        <f t="shared" si="314"/>
        <v>0</v>
      </c>
      <c r="AG171" s="42">
        <f t="shared" si="321"/>
        <v>0</v>
      </c>
      <c r="AH171" s="45">
        <f t="shared" si="322"/>
        <v>0</v>
      </c>
      <c r="AI171" s="44">
        <f t="shared" si="323"/>
        <v>0</v>
      </c>
      <c r="AJ171" s="46"/>
    </row>
    <row r="172" spans="1:263" ht="14.25" customHeight="1">
      <c r="A172" s="36" t="s">
        <v>112</v>
      </c>
      <c r="B172" s="244"/>
      <c r="C172" s="244"/>
      <c r="E172" s="40"/>
      <c r="F172" s="40"/>
      <c r="G172" s="40"/>
      <c r="H172" s="40"/>
      <c r="I172" s="41">
        <f t="shared" si="324"/>
        <v>0</v>
      </c>
      <c r="J172" s="129">
        <f t="shared" si="312"/>
        <v>0</v>
      </c>
      <c r="K172" s="43"/>
      <c r="L172" s="44">
        <f t="shared" si="313"/>
        <v>0</v>
      </c>
      <c r="N172" s="40"/>
      <c r="O172" s="40"/>
      <c r="P172" s="40"/>
      <c r="Q172" s="40"/>
      <c r="R172" s="41">
        <f t="shared" si="296"/>
        <v>0</v>
      </c>
      <c r="S172" s="83">
        <f t="shared" si="297"/>
        <v>0</v>
      </c>
      <c r="T172" s="84"/>
      <c r="U172" s="85">
        <f t="shared" si="298"/>
        <v>0</v>
      </c>
      <c r="W172" s="40"/>
      <c r="X172" s="40"/>
      <c r="Y172" s="40"/>
      <c r="Z172" s="40"/>
      <c r="AA172" s="41">
        <f t="shared" si="299"/>
        <v>0</v>
      </c>
      <c r="AB172" s="83">
        <f t="shared" si="300"/>
        <v>0</v>
      </c>
      <c r="AC172" s="84"/>
      <c r="AD172" s="85">
        <f t="shared" si="301"/>
        <v>0</v>
      </c>
      <c r="AF172" s="41">
        <f t="shared" si="314"/>
        <v>0</v>
      </c>
      <c r="AG172" s="42">
        <f t="shared" si="321"/>
        <v>0</v>
      </c>
      <c r="AH172" s="45">
        <f t="shared" si="322"/>
        <v>0</v>
      </c>
      <c r="AI172" s="44">
        <f t="shared" si="323"/>
        <v>0</v>
      </c>
      <c r="AJ172" s="46"/>
    </row>
    <row r="173" spans="1:263" ht="14.25" customHeight="1">
      <c r="A173" s="36" t="s">
        <v>113</v>
      </c>
      <c r="B173" s="244"/>
      <c r="C173" s="244"/>
      <c r="E173" s="40"/>
      <c r="F173" s="40"/>
      <c r="G173" s="40"/>
      <c r="H173" s="40"/>
      <c r="I173" s="41">
        <f t="shared" si="324"/>
        <v>0</v>
      </c>
      <c r="J173" s="129">
        <f t="shared" si="312"/>
        <v>0</v>
      </c>
      <c r="K173" s="43"/>
      <c r="L173" s="44">
        <f t="shared" si="313"/>
        <v>0</v>
      </c>
      <c r="N173" s="40"/>
      <c r="O173" s="40"/>
      <c r="P173" s="40"/>
      <c r="Q173" s="40"/>
      <c r="R173" s="41">
        <f t="shared" si="296"/>
        <v>0</v>
      </c>
      <c r="S173" s="83">
        <f t="shared" si="297"/>
        <v>0</v>
      </c>
      <c r="T173" s="84"/>
      <c r="U173" s="85">
        <f t="shared" si="298"/>
        <v>0</v>
      </c>
      <c r="W173" s="40"/>
      <c r="X173" s="40"/>
      <c r="Y173" s="40"/>
      <c r="Z173" s="40"/>
      <c r="AA173" s="41">
        <f t="shared" si="299"/>
        <v>0</v>
      </c>
      <c r="AB173" s="83">
        <f t="shared" si="300"/>
        <v>0</v>
      </c>
      <c r="AC173" s="84"/>
      <c r="AD173" s="85">
        <f t="shared" si="301"/>
        <v>0</v>
      </c>
      <c r="AF173" s="41">
        <f t="shared" si="314"/>
        <v>0</v>
      </c>
      <c r="AG173" s="42">
        <f t="shared" si="321"/>
        <v>0</v>
      </c>
      <c r="AH173" s="45">
        <f t="shared" si="322"/>
        <v>0</v>
      </c>
      <c r="AI173" s="44">
        <f t="shared" si="323"/>
        <v>0</v>
      </c>
      <c r="AJ173" s="46"/>
    </row>
    <row r="174" spans="1:263" ht="14.25" customHeight="1">
      <c r="A174" s="36" t="s">
        <v>114</v>
      </c>
      <c r="B174" s="244"/>
      <c r="C174" s="244"/>
      <c r="E174" s="40"/>
      <c r="F174" s="40"/>
      <c r="G174" s="40"/>
      <c r="H174" s="40"/>
      <c r="I174" s="41">
        <f t="shared" si="324"/>
        <v>0</v>
      </c>
      <c r="J174" s="129">
        <f t="shared" si="312"/>
        <v>0</v>
      </c>
      <c r="K174" s="43"/>
      <c r="L174" s="44">
        <f t="shared" si="313"/>
        <v>0</v>
      </c>
      <c r="N174" s="40"/>
      <c r="O174" s="40"/>
      <c r="P174" s="40"/>
      <c r="Q174" s="40"/>
      <c r="R174" s="41">
        <f t="shared" si="296"/>
        <v>0</v>
      </c>
      <c r="S174" s="83">
        <f t="shared" si="297"/>
        <v>0</v>
      </c>
      <c r="T174" s="84"/>
      <c r="U174" s="85">
        <f t="shared" si="298"/>
        <v>0</v>
      </c>
      <c r="W174" s="40"/>
      <c r="X174" s="40"/>
      <c r="Y174" s="40"/>
      <c r="Z174" s="40"/>
      <c r="AA174" s="41">
        <f t="shared" si="299"/>
        <v>0</v>
      </c>
      <c r="AB174" s="83">
        <f t="shared" si="300"/>
        <v>0</v>
      </c>
      <c r="AC174" s="84"/>
      <c r="AD174" s="85">
        <f t="shared" si="301"/>
        <v>0</v>
      </c>
      <c r="AF174" s="41">
        <f t="shared" si="314"/>
        <v>0</v>
      </c>
      <c r="AG174" s="42">
        <f t="shared" si="321"/>
        <v>0</v>
      </c>
      <c r="AH174" s="45">
        <f t="shared" si="322"/>
        <v>0</v>
      </c>
      <c r="AI174" s="44">
        <f t="shared" si="323"/>
        <v>0</v>
      </c>
      <c r="AJ174" s="46"/>
    </row>
    <row r="175" spans="1:263" s="81" customFormat="1" ht="14.25" customHeight="1">
      <c r="A175" s="36" t="s">
        <v>115</v>
      </c>
      <c r="B175" s="247"/>
      <c r="C175" s="248"/>
      <c r="E175" s="82"/>
      <c r="F175" s="82"/>
      <c r="G175" s="82"/>
      <c r="H175" s="82"/>
      <c r="I175" s="41">
        <f t="shared" ref="I175:I179" si="325">SUM(E175:H175)</f>
        <v>0</v>
      </c>
      <c r="J175" s="130">
        <f t="shared" ref="J175:J179" si="326">IFERROR(I175/$J$2,0)</f>
        <v>0</v>
      </c>
      <c r="K175" s="84"/>
      <c r="L175" s="44">
        <f t="shared" ref="L175:L179" si="327">J175+K175</f>
        <v>0</v>
      </c>
      <c r="N175" s="82"/>
      <c r="O175" s="82"/>
      <c r="P175" s="82"/>
      <c r="Q175" s="82"/>
      <c r="R175" s="41">
        <f t="shared" si="296"/>
        <v>0</v>
      </c>
      <c r="S175" s="83">
        <f t="shared" si="297"/>
        <v>0</v>
      </c>
      <c r="T175" s="84"/>
      <c r="U175" s="85">
        <f t="shared" si="298"/>
        <v>0</v>
      </c>
      <c r="W175" s="82"/>
      <c r="X175" s="82"/>
      <c r="Y175" s="82"/>
      <c r="Z175" s="82"/>
      <c r="AA175" s="41">
        <f t="shared" si="299"/>
        <v>0</v>
      </c>
      <c r="AB175" s="83">
        <f t="shared" si="300"/>
        <v>0</v>
      </c>
      <c r="AC175" s="84"/>
      <c r="AD175" s="85">
        <f t="shared" si="301"/>
        <v>0</v>
      </c>
      <c r="AF175" s="41">
        <f t="shared" si="314"/>
        <v>0</v>
      </c>
      <c r="AG175" s="42">
        <f t="shared" si="321"/>
        <v>0</v>
      </c>
      <c r="AH175" s="45">
        <f t="shared" si="322"/>
        <v>0</v>
      </c>
      <c r="AI175" s="44">
        <f t="shared" si="323"/>
        <v>0</v>
      </c>
      <c r="AJ175" s="87"/>
      <c r="AK175" s="88"/>
      <c r="AL175" s="88"/>
      <c r="AM175" s="88"/>
      <c r="AN175" s="88"/>
      <c r="AO175" s="88"/>
      <c r="AP175" s="88"/>
      <c r="AQ175" s="88"/>
      <c r="AR175" s="88"/>
      <c r="AS175" s="88"/>
      <c r="AT175" s="88"/>
      <c r="AU175" s="89"/>
      <c r="AV175" s="89"/>
      <c r="AW175" s="89"/>
      <c r="AX175" s="89"/>
      <c r="AY175" s="89"/>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c r="BW175" s="89"/>
      <c r="BX175" s="89"/>
      <c r="BY175" s="89"/>
      <c r="BZ175" s="89"/>
      <c r="CA175" s="89"/>
      <c r="CB175" s="89"/>
      <c r="CC175" s="89"/>
      <c r="CD175" s="89"/>
      <c r="CE175" s="89"/>
      <c r="CF175" s="89"/>
      <c r="CG175" s="89"/>
      <c r="CH175" s="89"/>
      <c r="CI175" s="89"/>
      <c r="CJ175" s="89"/>
      <c r="CK175" s="89"/>
      <c r="CL175" s="89"/>
      <c r="CM175" s="89"/>
      <c r="CN175" s="89"/>
      <c r="CO175" s="89"/>
      <c r="CP175" s="89"/>
      <c r="CQ175" s="89"/>
      <c r="CR175" s="89"/>
      <c r="CS175" s="89"/>
      <c r="CT175" s="89"/>
      <c r="CU175" s="89"/>
      <c r="CV175" s="89"/>
      <c r="CW175" s="89"/>
      <c r="CX175" s="89"/>
      <c r="CY175" s="89"/>
      <c r="CZ175" s="89"/>
      <c r="DA175" s="89"/>
      <c r="DB175" s="89"/>
      <c r="DC175" s="89"/>
      <c r="DD175" s="89"/>
      <c r="DE175" s="89"/>
      <c r="DF175" s="89"/>
      <c r="DG175" s="89"/>
      <c r="DH175" s="89"/>
      <c r="DI175" s="89"/>
      <c r="DJ175" s="89"/>
      <c r="DK175" s="89"/>
      <c r="DL175" s="89"/>
      <c r="DM175" s="89"/>
      <c r="DN175" s="89"/>
      <c r="DO175" s="89"/>
      <c r="DP175" s="89"/>
      <c r="DQ175" s="89"/>
      <c r="DR175" s="89"/>
      <c r="DS175" s="89"/>
      <c r="DT175" s="89"/>
      <c r="DU175" s="89"/>
      <c r="DV175" s="89"/>
      <c r="DW175" s="89"/>
      <c r="DX175" s="89"/>
      <c r="DY175" s="89"/>
      <c r="DZ175" s="89"/>
      <c r="EA175" s="89"/>
      <c r="EB175" s="89"/>
      <c r="EC175" s="89"/>
      <c r="ED175" s="89"/>
      <c r="EE175" s="89"/>
      <c r="EF175" s="89"/>
      <c r="EG175" s="89"/>
      <c r="EH175" s="89"/>
      <c r="EI175" s="89"/>
      <c r="EJ175" s="89"/>
      <c r="EK175" s="89"/>
      <c r="EL175" s="89"/>
      <c r="EM175" s="89"/>
      <c r="EN175" s="89"/>
      <c r="EO175" s="89"/>
      <c r="EP175" s="89"/>
      <c r="EQ175" s="89"/>
      <c r="ER175" s="89"/>
      <c r="ES175" s="89"/>
      <c r="ET175" s="89"/>
      <c r="EU175" s="89"/>
      <c r="EV175" s="89"/>
      <c r="EW175" s="89"/>
      <c r="EX175" s="89"/>
      <c r="EY175" s="89"/>
      <c r="EZ175" s="89"/>
      <c r="FA175" s="89"/>
      <c r="FB175" s="89"/>
      <c r="FC175" s="89"/>
      <c r="FD175" s="89"/>
      <c r="FE175" s="89"/>
      <c r="FF175" s="89"/>
      <c r="FG175" s="89"/>
      <c r="FH175" s="89"/>
      <c r="FI175" s="89"/>
      <c r="FJ175" s="89"/>
      <c r="FK175" s="89"/>
      <c r="FL175" s="89"/>
      <c r="FM175" s="89"/>
      <c r="FN175" s="89"/>
      <c r="FO175" s="89"/>
      <c r="FP175" s="89"/>
      <c r="FQ175" s="89"/>
      <c r="FR175" s="89"/>
      <c r="FS175" s="89"/>
      <c r="FT175" s="89"/>
      <c r="FU175" s="89"/>
      <c r="FV175" s="89"/>
      <c r="FW175" s="89"/>
      <c r="FX175" s="89"/>
      <c r="FY175" s="89"/>
      <c r="FZ175" s="89"/>
      <c r="GA175" s="89"/>
      <c r="GB175" s="89"/>
      <c r="GC175" s="89"/>
      <c r="GD175" s="89"/>
      <c r="GE175" s="89"/>
      <c r="GF175" s="89"/>
      <c r="GG175" s="89"/>
      <c r="GH175" s="89"/>
      <c r="GI175" s="89"/>
      <c r="GJ175" s="89"/>
      <c r="GK175" s="89"/>
      <c r="GL175" s="89"/>
      <c r="GM175" s="89"/>
      <c r="GN175" s="89"/>
      <c r="GO175" s="89"/>
      <c r="GP175" s="89"/>
      <c r="GQ175" s="89"/>
      <c r="GR175" s="89"/>
      <c r="GS175" s="89"/>
      <c r="GT175" s="89"/>
      <c r="GU175" s="89"/>
      <c r="GV175" s="89"/>
      <c r="GW175" s="89"/>
      <c r="GX175" s="89"/>
      <c r="GY175" s="89"/>
      <c r="GZ175" s="89"/>
      <c r="HA175" s="89"/>
      <c r="HB175" s="89"/>
      <c r="HC175" s="89"/>
      <c r="HD175" s="89"/>
      <c r="HE175" s="89"/>
      <c r="HF175" s="89"/>
      <c r="HG175" s="89"/>
      <c r="HH175" s="89"/>
      <c r="HI175" s="89"/>
      <c r="HJ175" s="89"/>
      <c r="HK175" s="89"/>
      <c r="HL175" s="89"/>
      <c r="HM175" s="89"/>
      <c r="HN175" s="89"/>
      <c r="HO175" s="89"/>
      <c r="HP175" s="89"/>
      <c r="HQ175" s="89"/>
      <c r="HR175" s="89"/>
      <c r="HS175" s="89"/>
      <c r="HT175" s="89"/>
      <c r="HU175" s="89"/>
      <c r="HV175" s="89"/>
      <c r="HW175" s="89"/>
      <c r="HX175" s="89"/>
      <c r="HY175" s="89"/>
      <c r="HZ175" s="89"/>
      <c r="IA175" s="89"/>
      <c r="IB175" s="89"/>
      <c r="IC175" s="89"/>
      <c r="ID175" s="89"/>
      <c r="IE175" s="89"/>
      <c r="IF175" s="89"/>
      <c r="IG175" s="89"/>
      <c r="IH175" s="89"/>
      <c r="II175" s="89"/>
      <c r="IJ175" s="89"/>
      <c r="IK175" s="89"/>
      <c r="IL175" s="89"/>
      <c r="IM175" s="89"/>
      <c r="IN175" s="89"/>
      <c r="IO175" s="89"/>
      <c r="IP175" s="89"/>
      <c r="IQ175" s="89"/>
      <c r="IR175" s="89"/>
      <c r="IS175" s="89"/>
      <c r="IT175" s="89"/>
      <c r="IU175" s="89"/>
      <c r="IV175" s="89"/>
      <c r="IW175" s="89"/>
      <c r="IX175" s="89"/>
      <c r="IY175" s="89"/>
      <c r="IZ175" s="89"/>
      <c r="JA175" s="89"/>
      <c r="JB175" s="89"/>
      <c r="JC175" s="89"/>
    </row>
    <row r="176" spans="1:263" ht="14.25" customHeight="1">
      <c r="A176" s="36" t="s">
        <v>116</v>
      </c>
      <c r="B176" s="244"/>
      <c r="C176" s="244"/>
      <c r="E176" s="40"/>
      <c r="F176" s="40"/>
      <c r="G176" s="40"/>
      <c r="H176" s="40"/>
      <c r="I176" s="41">
        <f t="shared" si="325"/>
        <v>0</v>
      </c>
      <c r="J176" s="129">
        <f t="shared" si="326"/>
        <v>0</v>
      </c>
      <c r="K176" s="43"/>
      <c r="L176" s="44">
        <f t="shared" si="327"/>
        <v>0</v>
      </c>
      <c r="N176" s="40"/>
      <c r="O176" s="40"/>
      <c r="P176" s="40"/>
      <c r="Q176" s="40"/>
      <c r="R176" s="41">
        <f t="shared" si="296"/>
        <v>0</v>
      </c>
      <c r="S176" s="83">
        <f t="shared" si="297"/>
        <v>0</v>
      </c>
      <c r="T176" s="84"/>
      <c r="U176" s="85">
        <f t="shared" si="298"/>
        <v>0</v>
      </c>
      <c r="W176" s="40"/>
      <c r="X176" s="40"/>
      <c r="Y176" s="40"/>
      <c r="Z176" s="40"/>
      <c r="AA176" s="41">
        <f t="shared" si="299"/>
        <v>0</v>
      </c>
      <c r="AB176" s="83">
        <f t="shared" si="300"/>
        <v>0</v>
      </c>
      <c r="AC176" s="84"/>
      <c r="AD176" s="85">
        <f t="shared" si="301"/>
        <v>0</v>
      </c>
      <c r="AF176" s="41">
        <f t="shared" ref="AF176:AI179" si="328">I176+R176+AA176</f>
        <v>0</v>
      </c>
      <c r="AG176" s="42">
        <f t="shared" si="328"/>
        <v>0</v>
      </c>
      <c r="AH176" s="45">
        <f t="shared" si="328"/>
        <v>0</v>
      </c>
      <c r="AI176" s="44">
        <f t="shared" si="328"/>
        <v>0</v>
      </c>
      <c r="AJ176" s="46"/>
    </row>
    <row r="177" spans="1:263" s="81" customFormat="1" ht="14.25" customHeight="1">
      <c r="A177" s="36" t="s">
        <v>117</v>
      </c>
      <c r="B177" s="244"/>
      <c r="C177" s="244"/>
      <c r="E177" s="82"/>
      <c r="F177" s="82"/>
      <c r="G177" s="82"/>
      <c r="H177" s="82"/>
      <c r="I177" s="41">
        <f t="shared" si="325"/>
        <v>0</v>
      </c>
      <c r="J177" s="130">
        <f t="shared" si="326"/>
        <v>0</v>
      </c>
      <c r="K177" s="84"/>
      <c r="L177" s="44">
        <f t="shared" si="327"/>
        <v>0</v>
      </c>
      <c r="N177" s="82"/>
      <c r="O177" s="82"/>
      <c r="P177" s="82"/>
      <c r="Q177" s="82"/>
      <c r="R177" s="41">
        <f t="shared" si="296"/>
        <v>0</v>
      </c>
      <c r="S177" s="83">
        <f t="shared" si="297"/>
        <v>0</v>
      </c>
      <c r="T177" s="84"/>
      <c r="U177" s="85">
        <f t="shared" si="298"/>
        <v>0</v>
      </c>
      <c r="W177" s="82"/>
      <c r="X177" s="82"/>
      <c r="Y177" s="82"/>
      <c r="Z177" s="82"/>
      <c r="AA177" s="41">
        <f t="shared" si="299"/>
        <v>0</v>
      </c>
      <c r="AB177" s="83">
        <f t="shared" si="300"/>
        <v>0</v>
      </c>
      <c r="AC177" s="84"/>
      <c r="AD177" s="85">
        <f t="shared" si="301"/>
        <v>0</v>
      </c>
      <c r="AF177" s="41">
        <f t="shared" si="328"/>
        <v>0</v>
      </c>
      <c r="AG177" s="83">
        <f t="shared" si="328"/>
        <v>0</v>
      </c>
      <c r="AH177" s="86">
        <f t="shared" si="328"/>
        <v>0</v>
      </c>
      <c r="AI177" s="85">
        <f t="shared" si="328"/>
        <v>0</v>
      </c>
      <c r="AJ177" s="87"/>
      <c r="AK177" s="88"/>
      <c r="AL177" s="88"/>
      <c r="AM177" s="88"/>
      <c r="AN177" s="88"/>
      <c r="AO177" s="88"/>
      <c r="AP177" s="88"/>
      <c r="AQ177" s="88"/>
      <c r="AR177" s="88"/>
      <c r="AS177" s="88"/>
      <c r="AT177" s="88"/>
      <c r="AU177" s="89"/>
      <c r="AV177" s="89"/>
      <c r="AW177" s="89"/>
      <c r="AX177" s="89"/>
      <c r="AY177" s="89"/>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c r="BW177" s="89"/>
      <c r="BX177" s="89"/>
      <c r="BY177" s="89"/>
      <c r="BZ177" s="89"/>
      <c r="CA177" s="89"/>
      <c r="CB177" s="89"/>
      <c r="CC177" s="89"/>
      <c r="CD177" s="89"/>
      <c r="CE177" s="89"/>
      <c r="CF177" s="89"/>
      <c r="CG177" s="89"/>
      <c r="CH177" s="89"/>
      <c r="CI177" s="89"/>
      <c r="CJ177" s="89"/>
      <c r="CK177" s="89"/>
      <c r="CL177" s="89"/>
      <c r="CM177" s="89"/>
      <c r="CN177" s="89"/>
      <c r="CO177" s="89"/>
      <c r="CP177" s="89"/>
      <c r="CQ177" s="89"/>
      <c r="CR177" s="89"/>
      <c r="CS177" s="89"/>
      <c r="CT177" s="89"/>
      <c r="CU177" s="89"/>
      <c r="CV177" s="89"/>
      <c r="CW177" s="89"/>
      <c r="CX177" s="89"/>
      <c r="CY177" s="89"/>
      <c r="CZ177" s="89"/>
      <c r="DA177" s="89"/>
      <c r="DB177" s="89"/>
      <c r="DC177" s="89"/>
      <c r="DD177" s="89"/>
      <c r="DE177" s="89"/>
      <c r="DF177" s="89"/>
      <c r="DG177" s="89"/>
      <c r="DH177" s="89"/>
      <c r="DI177" s="89"/>
      <c r="DJ177" s="89"/>
      <c r="DK177" s="89"/>
      <c r="DL177" s="89"/>
      <c r="DM177" s="89"/>
      <c r="DN177" s="89"/>
      <c r="DO177" s="89"/>
      <c r="DP177" s="89"/>
      <c r="DQ177" s="89"/>
      <c r="DR177" s="89"/>
      <c r="DS177" s="89"/>
      <c r="DT177" s="89"/>
      <c r="DU177" s="89"/>
      <c r="DV177" s="89"/>
      <c r="DW177" s="89"/>
      <c r="DX177" s="89"/>
      <c r="DY177" s="89"/>
      <c r="DZ177" s="89"/>
      <c r="EA177" s="89"/>
      <c r="EB177" s="89"/>
      <c r="EC177" s="89"/>
      <c r="ED177" s="89"/>
      <c r="EE177" s="89"/>
      <c r="EF177" s="89"/>
      <c r="EG177" s="89"/>
      <c r="EH177" s="89"/>
      <c r="EI177" s="89"/>
      <c r="EJ177" s="89"/>
      <c r="EK177" s="89"/>
      <c r="EL177" s="89"/>
      <c r="EM177" s="89"/>
      <c r="EN177" s="89"/>
      <c r="EO177" s="89"/>
      <c r="EP177" s="89"/>
      <c r="EQ177" s="89"/>
      <c r="ER177" s="89"/>
      <c r="ES177" s="89"/>
      <c r="ET177" s="89"/>
      <c r="EU177" s="89"/>
      <c r="EV177" s="89"/>
      <c r="EW177" s="89"/>
      <c r="EX177" s="89"/>
      <c r="EY177" s="89"/>
      <c r="EZ177" s="89"/>
      <c r="FA177" s="89"/>
      <c r="FB177" s="89"/>
      <c r="FC177" s="89"/>
      <c r="FD177" s="89"/>
      <c r="FE177" s="89"/>
      <c r="FF177" s="89"/>
      <c r="FG177" s="89"/>
      <c r="FH177" s="89"/>
      <c r="FI177" s="89"/>
      <c r="FJ177" s="89"/>
      <c r="FK177" s="89"/>
      <c r="FL177" s="89"/>
      <c r="FM177" s="89"/>
      <c r="FN177" s="89"/>
      <c r="FO177" s="89"/>
      <c r="FP177" s="89"/>
      <c r="FQ177" s="89"/>
      <c r="FR177" s="89"/>
      <c r="FS177" s="89"/>
      <c r="FT177" s="89"/>
      <c r="FU177" s="89"/>
      <c r="FV177" s="89"/>
      <c r="FW177" s="89"/>
      <c r="FX177" s="89"/>
      <c r="FY177" s="89"/>
      <c r="FZ177" s="89"/>
      <c r="GA177" s="89"/>
      <c r="GB177" s="89"/>
      <c r="GC177" s="89"/>
      <c r="GD177" s="89"/>
      <c r="GE177" s="89"/>
      <c r="GF177" s="89"/>
      <c r="GG177" s="89"/>
      <c r="GH177" s="89"/>
      <c r="GI177" s="89"/>
      <c r="GJ177" s="89"/>
      <c r="GK177" s="89"/>
      <c r="GL177" s="89"/>
      <c r="GM177" s="89"/>
      <c r="GN177" s="89"/>
      <c r="GO177" s="89"/>
      <c r="GP177" s="89"/>
      <c r="GQ177" s="89"/>
      <c r="GR177" s="89"/>
      <c r="GS177" s="89"/>
      <c r="GT177" s="89"/>
      <c r="GU177" s="89"/>
      <c r="GV177" s="89"/>
      <c r="GW177" s="89"/>
      <c r="GX177" s="89"/>
      <c r="GY177" s="89"/>
      <c r="GZ177" s="89"/>
      <c r="HA177" s="89"/>
      <c r="HB177" s="89"/>
      <c r="HC177" s="89"/>
      <c r="HD177" s="89"/>
      <c r="HE177" s="89"/>
      <c r="HF177" s="89"/>
      <c r="HG177" s="89"/>
      <c r="HH177" s="89"/>
      <c r="HI177" s="89"/>
      <c r="HJ177" s="89"/>
      <c r="HK177" s="89"/>
      <c r="HL177" s="89"/>
      <c r="HM177" s="89"/>
      <c r="HN177" s="89"/>
      <c r="HO177" s="89"/>
      <c r="HP177" s="89"/>
      <c r="HQ177" s="89"/>
      <c r="HR177" s="89"/>
      <c r="HS177" s="89"/>
      <c r="HT177" s="89"/>
      <c r="HU177" s="89"/>
      <c r="HV177" s="89"/>
      <c r="HW177" s="89"/>
      <c r="HX177" s="89"/>
      <c r="HY177" s="89"/>
      <c r="HZ177" s="89"/>
      <c r="IA177" s="89"/>
      <c r="IB177" s="89"/>
      <c r="IC177" s="89"/>
      <c r="ID177" s="89"/>
      <c r="IE177" s="89"/>
      <c r="IF177" s="89"/>
      <c r="IG177" s="89"/>
      <c r="IH177" s="89"/>
      <c r="II177" s="89"/>
      <c r="IJ177" s="89"/>
      <c r="IK177" s="89"/>
      <c r="IL177" s="89"/>
      <c r="IM177" s="89"/>
      <c r="IN177" s="89"/>
      <c r="IO177" s="89"/>
      <c r="IP177" s="89"/>
      <c r="IQ177" s="89"/>
      <c r="IR177" s="89"/>
      <c r="IS177" s="89"/>
      <c r="IT177" s="89"/>
      <c r="IU177" s="89"/>
      <c r="IV177" s="89"/>
      <c r="IW177" s="89"/>
      <c r="IX177" s="89"/>
      <c r="IY177" s="89"/>
      <c r="IZ177" s="89"/>
      <c r="JA177" s="89"/>
      <c r="JB177" s="89"/>
      <c r="JC177" s="89"/>
    </row>
    <row r="178" spans="1:263" ht="14.25" customHeight="1">
      <c r="A178" s="36" t="s">
        <v>118</v>
      </c>
      <c r="B178" s="244"/>
      <c r="C178" s="244"/>
      <c r="E178" s="40"/>
      <c r="F178" s="40"/>
      <c r="G178" s="40"/>
      <c r="H178" s="40"/>
      <c r="I178" s="41">
        <f t="shared" si="325"/>
        <v>0</v>
      </c>
      <c r="J178" s="129">
        <f t="shared" si="326"/>
        <v>0</v>
      </c>
      <c r="K178" s="43"/>
      <c r="L178" s="44">
        <f t="shared" si="327"/>
        <v>0</v>
      </c>
      <c r="N178" s="40"/>
      <c r="O178" s="40"/>
      <c r="P178" s="40"/>
      <c r="Q178" s="40"/>
      <c r="R178" s="41">
        <f t="shared" si="296"/>
        <v>0</v>
      </c>
      <c r="S178" s="83">
        <f t="shared" si="297"/>
        <v>0</v>
      </c>
      <c r="T178" s="84"/>
      <c r="U178" s="85">
        <f t="shared" si="298"/>
        <v>0</v>
      </c>
      <c r="W178" s="40"/>
      <c r="X178" s="40"/>
      <c r="Y178" s="40"/>
      <c r="Z178" s="40"/>
      <c r="AA178" s="41">
        <f t="shared" si="299"/>
        <v>0</v>
      </c>
      <c r="AB178" s="83">
        <f t="shared" si="300"/>
        <v>0</v>
      </c>
      <c r="AC178" s="84"/>
      <c r="AD178" s="85">
        <f t="shared" si="301"/>
        <v>0</v>
      </c>
      <c r="AF178" s="41">
        <f t="shared" si="328"/>
        <v>0</v>
      </c>
      <c r="AG178" s="42">
        <f t="shared" si="328"/>
        <v>0</v>
      </c>
      <c r="AH178" s="45">
        <f t="shared" si="328"/>
        <v>0</v>
      </c>
      <c r="AI178" s="44">
        <f t="shared" si="328"/>
        <v>0</v>
      </c>
      <c r="AJ178" s="46"/>
    </row>
    <row r="179" spans="1:263" ht="14.25" customHeight="1">
      <c r="A179" s="36" t="s">
        <v>119</v>
      </c>
      <c r="B179" s="256"/>
      <c r="C179" s="256"/>
      <c r="E179" s="131"/>
      <c r="F179" s="40"/>
      <c r="G179" s="40"/>
      <c r="H179" s="40"/>
      <c r="I179" s="41">
        <f t="shared" si="325"/>
        <v>0</v>
      </c>
      <c r="J179" s="129">
        <f t="shared" si="326"/>
        <v>0</v>
      </c>
      <c r="K179" s="43"/>
      <c r="L179" s="44">
        <f t="shared" si="327"/>
        <v>0</v>
      </c>
      <c r="N179" s="131"/>
      <c r="O179" s="40"/>
      <c r="P179" s="40"/>
      <c r="Q179" s="40"/>
      <c r="R179" s="41">
        <f t="shared" si="296"/>
        <v>0</v>
      </c>
      <c r="S179" s="83">
        <f t="shared" si="297"/>
        <v>0</v>
      </c>
      <c r="T179" s="84"/>
      <c r="U179" s="85">
        <f t="shared" si="298"/>
        <v>0</v>
      </c>
      <c r="W179" s="131"/>
      <c r="X179" s="40"/>
      <c r="Y179" s="40"/>
      <c r="Z179" s="40"/>
      <c r="AA179" s="41">
        <f t="shared" si="299"/>
        <v>0</v>
      </c>
      <c r="AB179" s="83">
        <f t="shared" si="300"/>
        <v>0</v>
      </c>
      <c r="AC179" s="84"/>
      <c r="AD179" s="85">
        <f t="shared" si="301"/>
        <v>0</v>
      </c>
      <c r="AF179" s="41">
        <f t="shared" si="328"/>
        <v>0</v>
      </c>
      <c r="AG179" s="42">
        <f t="shared" si="328"/>
        <v>0</v>
      </c>
      <c r="AH179" s="45">
        <f t="shared" si="328"/>
        <v>0</v>
      </c>
      <c r="AI179" s="44">
        <f t="shared" si="328"/>
        <v>0</v>
      </c>
      <c r="AJ179" s="46"/>
    </row>
    <row r="180" spans="1:263" ht="14.25" customHeight="1">
      <c r="A180" s="36" t="s">
        <v>120</v>
      </c>
      <c r="B180" s="247"/>
      <c r="C180" s="248"/>
      <c r="E180" s="40"/>
      <c r="F180" s="40"/>
      <c r="G180" s="40"/>
      <c r="H180" s="40"/>
      <c r="I180" s="41">
        <f t="shared" ref="I180" si="329">SUM(E180:H180)</f>
        <v>0</v>
      </c>
      <c r="J180" s="129">
        <f t="shared" ref="J180:J181" si="330">IFERROR(I180/$J$2,0)</f>
        <v>0</v>
      </c>
      <c r="K180" s="43"/>
      <c r="L180" s="44">
        <f t="shared" ref="L180" si="331">J180+K180</f>
        <v>0</v>
      </c>
      <c r="N180" s="40"/>
      <c r="O180" s="40"/>
      <c r="P180" s="40"/>
      <c r="Q180" s="40"/>
      <c r="R180" s="41">
        <f t="shared" si="296"/>
        <v>0</v>
      </c>
      <c r="S180" s="83">
        <f t="shared" si="297"/>
        <v>0</v>
      </c>
      <c r="T180" s="84"/>
      <c r="U180" s="85">
        <f t="shared" si="298"/>
        <v>0</v>
      </c>
      <c r="W180" s="40"/>
      <c r="X180" s="40"/>
      <c r="Y180" s="40"/>
      <c r="Z180" s="40"/>
      <c r="AA180" s="41">
        <f t="shared" si="299"/>
        <v>0</v>
      </c>
      <c r="AB180" s="83">
        <f t="shared" si="300"/>
        <v>0</v>
      </c>
      <c r="AC180" s="84"/>
      <c r="AD180" s="85">
        <f t="shared" si="301"/>
        <v>0</v>
      </c>
      <c r="AF180" s="41">
        <f t="shared" ref="AF180:AF181" si="332">I180+R180+AA180</f>
        <v>0</v>
      </c>
      <c r="AG180" s="42">
        <f t="shared" ref="AG180:AI181" si="333">J180+S180+AB180</f>
        <v>0</v>
      </c>
      <c r="AH180" s="45">
        <f t="shared" si="333"/>
        <v>0</v>
      </c>
      <c r="AI180" s="44">
        <f t="shared" si="333"/>
        <v>0</v>
      </c>
      <c r="AJ180" s="46"/>
    </row>
    <row r="181" spans="1:263" ht="14.25" customHeight="1">
      <c r="B181" s="100"/>
      <c r="C181" s="101" t="s">
        <v>33</v>
      </c>
      <c r="E181" s="102">
        <f>SUM(E162:E180)</f>
        <v>0</v>
      </c>
      <c r="F181" s="102">
        <f>SUM(F162:F180)</f>
        <v>0</v>
      </c>
      <c r="G181" s="102">
        <f>SUM(G162:G180)</f>
        <v>0</v>
      </c>
      <c r="H181" s="102">
        <f>SUM(H162:H180)</f>
        <v>0</v>
      </c>
      <c r="I181" s="102">
        <f>SUM(I162:I180)</f>
        <v>0</v>
      </c>
      <c r="J181" s="103">
        <f t="shared" si="330"/>
        <v>0</v>
      </c>
      <c r="K181" s="103">
        <f>SUM(K180:K180)</f>
        <v>0</v>
      </c>
      <c r="L181" s="103">
        <f t="shared" ref="L181" si="334">J181+K181</f>
        <v>0</v>
      </c>
      <c r="M181" s="104"/>
      <c r="N181" s="102">
        <f>SUM(N162:N180)</f>
        <v>0</v>
      </c>
      <c r="O181" s="102">
        <f>SUM(O162:O180)</f>
        <v>0</v>
      </c>
      <c r="P181" s="102">
        <f>SUM(P162:P180)</f>
        <v>0</v>
      </c>
      <c r="Q181" s="102">
        <f>SUM(Q162:Q180)</f>
        <v>0</v>
      </c>
      <c r="R181" s="102">
        <f>SUM(R162:R180)</f>
        <v>0</v>
      </c>
      <c r="S181" s="103">
        <f t="shared" ref="S181" si="335">IFERROR(R181/$J$2,0)</f>
        <v>0</v>
      </c>
      <c r="T181" s="103">
        <f>SUM(T180:T180)</f>
        <v>0</v>
      </c>
      <c r="U181" s="103">
        <f t="shared" ref="U181" si="336">S181+T181</f>
        <v>0</v>
      </c>
      <c r="V181" s="104"/>
      <c r="W181" s="102">
        <f>SUM(W162:W180)</f>
        <v>0</v>
      </c>
      <c r="X181" s="102">
        <f>SUM(X162:X180)</f>
        <v>0</v>
      </c>
      <c r="Y181" s="102">
        <f>SUM(Y162:Y180)</f>
        <v>0</v>
      </c>
      <c r="Z181" s="102">
        <f>SUM(Z162:Z180)</f>
        <v>0</v>
      </c>
      <c r="AA181" s="102">
        <f>SUM(AA162:AA180)</f>
        <v>0</v>
      </c>
      <c r="AB181" s="103">
        <f t="shared" si="300"/>
        <v>0</v>
      </c>
      <c r="AC181" s="103">
        <f>SUM(AC180:AC180)</f>
        <v>0</v>
      </c>
      <c r="AD181" s="103">
        <f t="shared" si="301"/>
        <v>0</v>
      </c>
      <c r="AE181" s="104"/>
      <c r="AF181" s="102">
        <f t="shared" si="332"/>
        <v>0</v>
      </c>
      <c r="AG181" s="103">
        <f t="shared" si="333"/>
        <v>0</v>
      </c>
      <c r="AH181" s="103">
        <f t="shared" si="333"/>
        <v>0</v>
      </c>
      <c r="AI181" s="103">
        <f t="shared" si="333"/>
        <v>0</v>
      </c>
      <c r="AJ181" s="46"/>
    </row>
    <row r="182" spans="1:263" ht="14.25" customHeight="1">
      <c r="B182" s="72" t="s">
        <v>66</v>
      </c>
      <c r="C182" s="73"/>
      <c r="E182" s="74"/>
      <c r="F182" s="74"/>
      <c r="G182" s="74"/>
      <c r="H182" s="74"/>
      <c r="I182" s="74"/>
      <c r="J182" s="76"/>
      <c r="K182" s="77"/>
      <c r="L182" s="78"/>
      <c r="N182" s="74"/>
      <c r="O182" s="74"/>
      <c r="P182" s="74"/>
      <c r="Q182" s="74"/>
      <c r="R182" s="74"/>
      <c r="S182" s="76"/>
      <c r="T182" s="77"/>
      <c r="U182" s="78"/>
      <c r="W182" s="74"/>
      <c r="X182" s="74"/>
      <c r="Y182" s="74"/>
      <c r="Z182" s="74"/>
      <c r="AA182" s="74"/>
      <c r="AB182" s="76"/>
      <c r="AC182" s="77"/>
      <c r="AD182" s="78"/>
      <c r="AF182" s="74"/>
      <c r="AG182" s="76"/>
      <c r="AH182" s="77"/>
      <c r="AI182" s="78"/>
      <c r="AJ182" s="46"/>
    </row>
    <row r="183" spans="1:263" ht="14.25" customHeight="1">
      <c r="A183" s="36" t="s">
        <v>121</v>
      </c>
      <c r="B183" s="239"/>
      <c r="C183" s="240"/>
      <c r="E183" s="40"/>
      <c r="F183" s="40"/>
      <c r="G183" s="40"/>
      <c r="H183" s="40"/>
      <c r="I183" s="41">
        <f t="shared" ref="I183:I201" si="337">SUM(E183:H183)</f>
        <v>0</v>
      </c>
      <c r="J183" s="130">
        <f t="shared" ref="J183:J201" si="338">IFERROR(I183/$J$2,0)</f>
        <v>0</v>
      </c>
      <c r="K183" s="84"/>
      <c r="L183" s="44">
        <f t="shared" ref="L183:L201" si="339">J183+K183</f>
        <v>0</v>
      </c>
      <c r="N183" s="40"/>
      <c r="O183" s="40"/>
      <c r="P183" s="40"/>
      <c r="Q183" s="40"/>
      <c r="R183" s="41">
        <f t="shared" ref="R183:R201" si="340">SUM(N183:Q183)</f>
        <v>0</v>
      </c>
      <c r="S183" s="83">
        <f t="shared" ref="S183:S201" si="341">IFERROR(R183/$J$2,0)</f>
        <v>0</v>
      </c>
      <c r="T183" s="84"/>
      <c r="U183" s="85">
        <f t="shared" ref="U183:U201" si="342">S183+T183</f>
        <v>0</v>
      </c>
      <c r="W183" s="40"/>
      <c r="X183" s="40"/>
      <c r="Y183" s="40"/>
      <c r="Z183" s="40"/>
      <c r="AA183" s="41">
        <f t="shared" ref="AA183:AA201" si="343">SUM(W183:Z183)</f>
        <v>0</v>
      </c>
      <c r="AB183" s="83">
        <f t="shared" ref="AB183:AB202" si="344">IFERROR(AA183/$J$2,0)</f>
        <v>0</v>
      </c>
      <c r="AC183" s="84"/>
      <c r="AD183" s="85">
        <f t="shared" ref="AD183:AD202" si="345">AB183+AC183</f>
        <v>0</v>
      </c>
      <c r="AF183" s="41">
        <f t="shared" ref="AF183:AI194" si="346">I183+R183+AA183</f>
        <v>0</v>
      </c>
      <c r="AG183" s="42">
        <f t="shared" si="346"/>
        <v>0</v>
      </c>
      <c r="AH183" s="45">
        <f t="shared" si="346"/>
        <v>0</v>
      </c>
      <c r="AI183" s="44">
        <f t="shared" si="346"/>
        <v>0</v>
      </c>
      <c r="AJ183" s="46"/>
    </row>
    <row r="184" spans="1:263" ht="14.25" customHeight="1">
      <c r="A184" s="36" t="s">
        <v>122</v>
      </c>
      <c r="B184" s="239"/>
      <c r="C184" s="240"/>
      <c r="E184" s="40"/>
      <c r="F184" s="40"/>
      <c r="G184" s="40"/>
      <c r="H184" s="40"/>
      <c r="I184" s="41">
        <f t="shared" si="337"/>
        <v>0</v>
      </c>
      <c r="J184" s="130">
        <f t="shared" si="338"/>
        <v>0</v>
      </c>
      <c r="K184" s="84"/>
      <c r="L184" s="44">
        <f t="shared" si="339"/>
        <v>0</v>
      </c>
      <c r="N184" s="40"/>
      <c r="O184" s="40"/>
      <c r="P184" s="40"/>
      <c r="Q184" s="40"/>
      <c r="R184" s="41">
        <f t="shared" si="340"/>
        <v>0</v>
      </c>
      <c r="S184" s="83">
        <f t="shared" si="341"/>
        <v>0</v>
      </c>
      <c r="T184" s="84"/>
      <c r="U184" s="85">
        <f t="shared" si="342"/>
        <v>0</v>
      </c>
      <c r="W184" s="40"/>
      <c r="X184" s="40"/>
      <c r="Y184" s="40"/>
      <c r="Z184" s="40"/>
      <c r="AA184" s="41">
        <f t="shared" si="343"/>
        <v>0</v>
      </c>
      <c r="AB184" s="83">
        <f t="shared" si="344"/>
        <v>0</v>
      </c>
      <c r="AC184" s="84"/>
      <c r="AD184" s="85">
        <f t="shared" si="345"/>
        <v>0</v>
      </c>
      <c r="AF184" s="41">
        <f t="shared" ref="AF184:AF191" si="347">I184+R184+AA184</f>
        <v>0</v>
      </c>
      <c r="AG184" s="42">
        <f t="shared" ref="AG184:AG191" si="348">J184+S184+AB184</f>
        <v>0</v>
      </c>
      <c r="AH184" s="45">
        <f t="shared" ref="AH184:AH191" si="349">K184+T184+AC184</f>
        <v>0</v>
      </c>
      <c r="AI184" s="44">
        <f t="shared" ref="AI184:AI191" si="350">L184+U184+AD184</f>
        <v>0</v>
      </c>
      <c r="AJ184" s="46"/>
    </row>
    <row r="185" spans="1:263" ht="14.25" customHeight="1">
      <c r="A185" s="36" t="s">
        <v>123</v>
      </c>
      <c r="B185" s="239"/>
      <c r="C185" s="240"/>
      <c r="E185" s="40"/>
      <c r="F185" s="40"/>
      <c r="G185" s="40"/>
      <c r="H185" s="40"/>
      <c r="I185" s="41">
        <f t="shared" si="337"/>
        <v>0</v>
      </c>
      <c r="J185" s="130">
        <f t="shared" si="338"/>
        <v>0</v>
      </c>
      <c r="K185" s="84"/>
      <c r="L185" s="44">
        <f t="shared" si="339"/>
        <v>0</v>
      </c>
      <c r="N185" s="40"/>
      <c r="O185" s="40"/>
      <c r="P185" s="40"/>
      <c r="Q185" s="40"/>
      <c r="R185" s="41">
        <f t="shared" si="340"/>
        <v>0</v>
      </c>
      <c r="S185" s="83">
        <f t="shared" si="341"/>
        <v>0</v>
      </c>
      <c r="T185" s="84"/>
      <c r="U185" s="85">
        <f t="shared" si="342"/>
        <v>0</v>
      </c>
      <c r="W185" s="40"/>
      <c r="X185" s="40"/>
      <c r="Y185" s="40"/>
      <c r="Z185" s="40"/>
      <c r="AA185" s="41">
        <f t="shared" si="343"/>
        <v>0</v>
      </c>
      <c r="AB185" s="83">
        <f t="shared" si="344"/>
        <v>0</v>
      </c>
      <c r="AC185" s="84"/>
      <c r="AD185" s="85">
        <f t="shared" si="345"/>
        <v>0</v>
      </c>
      <c r="AF185" s="41">
        <f t="shared" si="347"/>
        <v>0</v>
      </c>
      <c r="AG185" s="42">
        <f t="shared" si="348"/>
        <v>0</v>
      </c>
      <c r="AH185" s="45">
        <f t="shared" si="349"/>
        <v>0</v>
      </c>
      <c r="AI185" s="44">
        <f t="shared" si="350"/>
        <v>0</v>
      </c>
      <c r="AJ185" s="46"/>
    </row>
    <row r="186" spans="1:263" ht="14.25" customHeight="1">
      <c r="A186" s="36" t="s">
        <v>124</v>
      </c>
      <c r="B186" s="239"/>
      <c r="C186" s="240"/>
      <c r="E186" s="40"/>
      <c r="F186" s="40"/>
      <c r="G186" s="40"/>
      <c r="H186" s="40"/>
      <c r="I186" s="41">
        <f t="shared" si="337"/>
        <v>0</v>
      </c>
      <c r="J186" s="130">
        <f t="shared" si="338"/>
        <v>0</v>
      </c>
      <c r="K186" s="84"/>
      <c r="L186" s="44">
        <f t="shared" si="339"/>
        <v>0</v>
      </c>
      <c r="N186" s="40"/>
      <c r="O186" s="40"/>
      <c r="P186" s="40"/>
      <c r="Q186" s="40"/>
      <c r="R186" s="41">
        <f t="shared" si="340"/>
        <v>0</v>
      </c>
      <c r="S186" s="83">
        <f t="shared" si="341"/>
        <v>0</v>
      </c>
      <c r="T186" s="84"/>
      <c r="U186" s="85">
        <f t="shared" si="342"/>
        <v>0</v>
      </c>
      <c r="W186" s="40"/>
      <c r="X186" s="40"/>
      <c r="Y186" s="40"/>
      <c r="Z186" s="40"/>
      <c r="AA186" s="41">
        <f t="shared" si="343"/>
        <v>0</v>
      </c>
      <c r="AB186" s="83">
        <f t="shared" si="344"/>
        <v>0</v>
      </c>
      <c r="AC186" s="84"/>
      <c r="AD186" s="85">
        <f t="shared" si="345"/>
        <v>0</v>
      </c>
      <c r="AF186" s="41">
        <f t="shared" si="347"/>
        <v>0</v>
      </c>
      <c r="AG186" s="42">
        <f t="shared" si="348"/>
        <v>0</v>
      </c>
      <c r="AH186" s="45">
        <f t="shared" si="349"/>
        <v>0</v>
      </c>
      <c r="AI186" s="44">
        <f t="shared" si="350"/>
        <v>0</v>
      </c>
      <c r="AJ186" s="46"/>
    </row>
    <row r="187" spans="1:263" ht="14.25" customHeight="1">
      <c r="A187" s="36" t="s">
        <v>125</v>
      </c>
      <c r="B187" s="239"/>
      <c r="C187" s="240"/>
      <c r="E187" s="40"/>
      <c r="F187" s="40"/>
      <c r="G187" s="40"/>
      <c r="H187" s="40"/>
      <c r="I187" s="41">
        <f t="shared" si="337"/>
        <v>0</v>
      </c>
      <c r="J187" s="130">
        <f t="shared" si="338"/>
        <v>0</v>
      </c>
      <c r="K187" s="84"/>
      <c r="L187" s="44">
        <f t="shared" si="339"/>
        <v>0</v>
      </c>
      <c r="N187" s="40"/>
      <c r="O187" s="40"/>
      <c r="P187" s="40"/>
      <c r="Q187" s="40"/>
      <c r="R187" s="41">
        <f t="shared" si="340"/>
        <v>0</v>
      </c>
      <c r="S187" s="83">
        <f t="shared" si="341"/>
        <v>0</v>
      </c>
      <c r="T187" s="84"/>
      <c r="U187" s="85">
        <f t="shared" si="342"/>
        <v>0</v>
      </c>
      <c r="W187" s="40"/>
      <c r="X187" s="40"/>
      <c r="Y187" s="40"/>
      <c r="Z187" s="40"/>
      <c r="AA187" s="41">
        <f t="shared" si="343"/>
        <v>0</v>
      </c>
      <c r="AB187" s="83">
        <f t="shared" si="344"/>
        <v>0</v>
      </c>
      <c r="AC187" s="84"/>
      <c r="AD187" s="85">
        <f t="shared" si="345"/>
        <v>0</v>
      </c>
      <c r="AF187" s="41">
        <f t="shared" si="347"/>
        <v>0</v>
      </c>
      <c r="AG187" s="42">
        <f t="shared" si="348"/>
        <v>0</v>
      </c>
      <c r="AH187" s="45">
        <f t="shared" si="349"/>
        <v>0</v>
      </c>
      <c r="AI187" s="44">
        <f t="shared" si="350"/>
        <v>0</v>
      </c>
      <c r="AJ187" s="46"/>
    </row>
    <row r="188" spans="1:263" ht="14.25" customHeight="1">
      <c r="A188" s="36" t="s">
        <v>126</v>
      </c>
      <c r="B188" s="239"/>
      <c r="C188" s="240"/>
      <c r="E188" s="40"/>
      <c r="F188" s="40"/>
      <c r="G188" s="40"/>
      <c r="H188" s="40"/>
      <c r="I188" s="41">
        <f t="shared" si="337"/>
        <v>0</v>
      </c>
      <c r="J188" s="130">
        <f t="shared" si="338"/>
        <v>0</v>
      </c>
      <c r="K188" s="84"/>
      <c r="L188" s="44">
        <f t="shared" si="339"/>
        <v>0</v>
      </c>
      <c r="N188" s="40"/>
      <c r="O188" s="40"/>
      <c r="P188" s="40"/>
      <c r="Q188" s="40"/>
      <c r="R188" s="41">
        <f t="shared" si="340"/>
        <v>0</v>
      </c>
      <c r="S188" s="83">
        <f t="shared" si="341"/>
        <v>0</v>
      </c>
      <c r="T188" s="84"/>
      <c r="U188" s="85">
        <f t="shared" si="342"/>
        <v>0</v>
      </c>
      <c r="W188" s="40"/>
      <c r="X188" s="40"/>
      <c r="Y188" s="40"/>
      <c r="Z188" s="40"/>
      <c r="AA188" s="41">
        <f t="shared" si="343"/>
        <v>0</v>
      </c>
      <c r="AB188" s="83">
        <f t="shared" si="344"/>
        <v>0</v>
      </c>
      <c r="AC188" s="84"/>
      <c r="AD188" s="85">
        <f t="shared" si="345"/>
        <v>0</v>
      </c>
      <c r="AF188" s="41">
        <f t="shared" si="347"/>
        <v>0</v>
      </c>
      <c r="AG188" s="42">
        <f t="shared" si="348"/>
        <v>0</v>
      </c>
      <c r="AH188" s="45">
        <f t="shared" si="349"/>
        <v>0</v>
      </c>
      <c r="AI188" s="44">
        <f t="shared" si="350"/>
        <v>0</v>
      </c>
      <c r="AJ188" s="46"/>
    </row>
    <row r="189" spans="1:263" ht="14.25" customHeight="1">
      <c r="A189" s="36" t="s">
        <v>127</v>
      </c>
      <c r="B189" s="239"/>
      <c r="C189" s="240"/>
      <c r="E189" s="40"/>
      <c r="F189" s="40"/>
      <c r="G189" s="40"/>
      <c r="H189" s="40"/>
      <c r="I189" s="41">
        <f t="shared" si="337"/>
        <v>0</v>
      </c>
      <c r="J189" s="130">
        <f t="shared" si="338"/>
        <v>0</v>
      </c>
      <c r="K189" s="84"/>
      <c r="L189" s="44">
        <f t="shared" si="339"/>
        <v>0</v>
      </c>
      <c r="N189" s="40"/>
      <c r="O189" s="40"/>
      <c r="P189" s="40"/>
      <c r="Q189" s="40"/>
      <c r="R189" s="41">
        <f t="shared" si="340"/>
        <v>0</v>
      </c>
      <c r="S189" s="83">
        <f t="shared" si="341"/>
        <v>0</v>
      </c>
      <c r="T189" s="84"/>
      <c r="U189" s="85">
        <f t="shared" si="342"/>
        <v>0</v>
      </c>
      <c r="W189" s="40"/>
      <c r="X189" s="40"/>
      <c r="Y189" s="40"/>
      <c r="Z189" s="40"/>
      <c r="AA189" s="41">
        <f t="shared" si="343"/>
        <v>0</v>
      </c>
      <c r="AB189" s="83">
        <f t="shared" si="344"/>
        <v>0</v>
      </c>
      <c r="AC189" s="84"/>
      <c r="AD189" s="85">
        <f t="shared" si="345"/>
        <v>0</v>
      </c>
      <c r="AF189" s="41">
        <f t="shared" si="347"/>
        <v>0</v>
      </c>
      <c r="AG189" s="42">
        <f t="shared" si="348"/>
        <v>0</v>
      </c>
      <c r="AH189" s="45">
        <f t="shared" si="349"/>
        <v>0</v>
      </c>
      <c r="AI189" s="44">
        <f t="shared" si="350"/>
        <v>0</v>
      </c>
      <c r="AJ189" s="46"/>
    </row>
    <row r="190" spans="1:263" ht="14.25" customHeight="1">
      <c r="A190" s="36" t="s">
        <v>128</v>
      </c>
      <c r="B190" s="239"/>
      <c r="C190" s="240"/>
      <c r="E190" s="40"/>
      <c r="F190" s="40"/>
      <c r="G190" s="40"/>
      <c r="H190" s="40"/>
      <c r="I190" s="41">
        <f t="shared" si="337"/>
        <v>0</v>
      </c>
      <c r="J190" s="130">
        <f t="shared" si="338"/>
        <v>0</v>
      </c>
      <c r="K190" s="84"/>
      <c r="L190" s="44">
        <f t="shared" si="339"/>
        <v>0</v>
      </c>
      <c r="N190" s="40"/>
      <c r="O190" s="40"/>
      <c r="P190" s="40"/>
      <c r="Q190" s="40"/>
      <c r="R190" s="41">
        <f t="shared" si="340"/>
        <v>0</v>
      </c>
      <c r="S190" s="83">
        <f t="shared" si="341"/>
        <v>0</v>
      </c>
      <c r="T190" s="84"/>
      <c r="U190" s="85">
        <f t="shared" si="342"/>
        <v>0</v>
      </c>
      <c r="W190" s="40"/>
      <c r="X190" s="40"/>
      <c r="Y190" s="40"/>
      <c r="Z190" s="40"/>
      <c r="AA190" s="41">
        <f t="shared" si="343"/>
        <v>0</v>
      </c>
      <c r="AB190" s="83">
        <f t="shared" si="344"/>
        <v>0</v>
      </c>
      <c r="AC190" s="84"/>
      <c r="AD190" s="85">
        <f t="shared" si="345"/>
        <v>0</v>
      </c>
      <c r="AF190" s="41">
        <f t="shared" si="347"/>
        <v>0</v>
      </c>
      <c r="AG190" s="42">
        <f t="shared" si="348"/>
        <v>0</v>
      </c>
      <c r="AH190" s="45">
        <f t="shared" si="349"/>
        <v>0</v>
      </c>
      <c r="AI190" s="44">
        <f t="shared" si="350"/>
        <v>0</v>
      </c>
      <c r="AJ190" s="46"/>
    </row>
    <row r="191" spans="1:263" ht="14.25" customHeight="1">
      <c r="A191" s="36" t="s">
        <v>129</v>
      </c>
      <c r="B191" s="239"/>
      <c r="C191" s="240"/>
      <c r="E191" s="40"/>
      <c r="F191" s="40"/>
      <c r="G191" s="40"/>
      <c r="H191" s="40"/>
      <c r="I191" s="41">
        <f t="shared" si="337"/>
        <v>0</v>
      </c>
      <c r="J191" s="130">
        <f t="shared" si="338"/>
        <v>0</v>
      </c>
      <c r="K191" s="84"/>
      <c r="L191" s="44">
        <f t="shared" si="339"/>
        <v>0</v>
      </c>
      <c r="N191" s="40"/>
      <c r="O191" s="40"/>
      <c r="P191" s="40"/>
      <c r="Q191" s="40"/>
      <c r="R191" s="41">
        <f t="shared" si="340"/>
        <v>0</v>
      </c>
      <c r="S191" s="83">
        <f t="shared" si="341"/>
        <v>0</v>
      </c>
      <c r="T191" s="84"/>
      <c r="U191" s="85">
        <f t="shared" si="342"/>
        <v>0</v>
      </c>
      <c r="W191" s="40"/>
      <c r="X191" s="40"/>
      <c r="Y191" s="40"/>
      <c r="Z191" s="40"/>
      <c r="AA191" s="41">
        <f t="shared" si="343"/>
        <v>0</v>
      </c>
      <c r="AB191" s="83">
        <f t="shared" si="344"/>
        <v>0</v>
      </c>
      <c r="AC191" s="84"/>
      <c r="AD191" s="85">
        <f t="shared" si="345"/>
        <v>0</v>
      </c>
      <c r="AF191" s="41">
        <f t="shared" si="347"/>
        <v>0</v>
      </c>
      <c r="AG191" s="42">
        <f t="shared" si="348"/>
        <v>0</v>
      </c>
      <c r="AH191" s="45">
        <f t="shared" si="349"/>
        <v>0</v>
      </c>
      <c r="AI191" s="44">
        <f t="shared" si="350"/>
        <v>0</v>
      </c>
      <c r="AJ191" s="46"/>
    </row>
    <row r="192" spans="1:263" ht="14.25" customHeight="1">
      <c r="A192" s="36" t="s">
        <v>130</v>
      </c>
      <c r="B192" s="239"/>
      <c r="C192" s="240"/>
      <c r="E192" s="40"/>
      <c r="F192" s="40"/>
      <c r="G192" s="40"/>
      <c r="H192" s="40"/>
      <c r="I192" s="41">
        <f t="shared" si="337"/>
        <v>0</v>
      </c>
      <c r="J192" s="130">
        <f t="shared" si="338"/>
        <v>0</v>
      </c>
      <c r="K192" s="84"/>
      <c r="L192" s="44">
        <f t="shared" si="339"/>
        <v>0</v>
      </c>
      <c r="N192" s="40"/>
      <c r="O192" s="40"/>
      <c r="P192" s="40"/>
      <c r="Q192" s="40"/>
      <c r="R192" s="41">
        <f t="shared" si="340"/>
        <v>0</v>
      </c>
      <c r="S192" s="83">
        <f t="shared" si="341"/>
        <v>0</v>
      </c>
      <c r="T192" s="84"/>
      <c r="U192" s="85">
        <f t="shared" si="342"/>
        <v>0</v>
      </c>
      <c r="W192" s="40"/>
      <c r="X192" s="40"/>
      <c r="Y192" s="40"/>
      <c r="Z192" s="40"/>
      <c r="AA192" s="41">
        <f t="shared" si="343"/>
        <v>0</v>
      </c>
      <c r="AB192" s="83">
        <f t="shared" si="344"/>
        <v>0</v>
      </c>
      <c r="AC192" s="84"/>
      <c r="AD192" s="85">
        <f t="shared" si="345"/>
        <v>0</v>
      </c>
      <c r="AF192" s="41">
        <f t="shared" si="346"/>
        <v>0</v>
      </c>
      <c r="AG192" s="42">
        <f t="shared" si="346"/>
        <v>0</v>
      </c>
      <c r="AH192" s="45">
        <f t="shared" si="346"/>
        <v>0</v>
      </c>
      <c r="AI192" s="44">
        <f t="shared" si="346"/>
        <v>0</v>
      </c>
      <c r="AJ192" s="46"/>
    </row>
    <row r="193" spans="1:263" ht="14.25" customHeight="1">
      <c r="A193" s="36" t="s">
        <v>131</v>
      </c>
      <c r="B193" s="239"/>
      <c r="C193" s="240"/>
      <c r="E193" s="40"/>
      <c r="F193" s="40"/>
      <c r="G193" s="40"/>
      <c r="H193" s="40"/>
      <c r="I193" s="41">
        <f t="shared" si="337"/>
        <v>0</v>
      </c>
      <c r="J193" s="130">
        <f t="shared" si="338"/>
        <v>0</v>
      </c>
      <c r="K193" s="84"/>
      <c r="L193" s="44">
        <f t="shared" si="339"/>
        <v>0</v>
      </c>
      <c r="N193" s="40"/>
      <c r="O193" s="40"/>
      <c r="P193" s="40"/>
      <c r="Q193" s="40"/>
      <c r="R193" s="41">
        <f t="shared" si="340"/>
        <v>0</v>
      </c>
      <c r="S193" s="83">
        <f t="shared" si="341"/>
        <v>0</v>
      </c>
      <c r="T193" s="84"/>
      <c r="U193" s="85">
        <f t="shared" si="342"/>
        <v>0</v>
      </c>
      <c r="W193" s="40"/>
      <c r="X193" s="40"/>
      <c r="Y193" s="40"/>
      <c r="Z193" s="40"/>
      <c r="AA193" s="41">
        <f t="shared" si="343"/>
        <v>0</v>
      </c>
      <c r="AB193" s="83">
        <f t="shared" si="344"/>
        <v>0</v>
      </c>
      <c r="AC193" s="84"/>
      <c r="AD193" s="85">
        <f t="shared" si="345"/>
        <v>0</v>
      </c>
      <c r="AF193" s="41">
        <f t="shared" si="346"/>
        <v>0</v>
      </c>
      <c r="AG193" s="42">
        <f t="shared" si="346"/>
        <v>0</v>
      </c>
      <c r="AH193" s="45">
        <f t="shared" si="346"/>
        <v>0</v>
      </c>
      <c r="AI193" s="44">
        <f t="shared" si="346"/>
        <v>0</v>
      </c>
      <c r="AJ193" s="46"/>
    </row>
    <row r="194" spans="1:263" ht="14.25" customHeight="1">
      <c r="A194" s="36" t="s">
        <v>132</v>
      </c>
      <c r="B194" s="239"/>
      <c r="C194" s="240"/>
      <c r="E194" s="40"/>
      <c r="F194" s="40"/>
      <c r="G194" s="40"/>
      <c r="H194" s="40"/>
      <c r="I194" s="41">
        <f t="shared" si="337"/>
        <v>0</v>
      </c>
      <c r="J194" s="130">
        <f t="shared" si="338"/>
        <v>0</v>
      </c>
      <c r="K194" s="84"/>
      <c r="L194" s="44">
        <f t="shared" si="339"/>
        <v>0</v>
      </c>
      <c r="N194" s="40"/>
      <c r="O194" s="40"/>
      <c r="P194" s="40"/>
      <c r="Q194" s="40"/>
      <c r="R194" s="41">
        <f t="shared" si="340"/>
        <v>0</v>
      </c>
      <c r="S194" s="83">
        <f t="shared" si="341"/>
        <v>0</v>
      </c>
      <c r="T194" s="84"/>
      <c r="U194" s="85">
        <f t="shared" si="342"/>
        <v>0</v>
      </c>
      <c r="W194" s="40"/>
      <c r="X194" s="40"/>
      <c r="Y194" s="40"/>
      <c r="Z194" s="40"/>
      <c r="AA194" s="41">
        <f t="shared" si="343"/>
        <v>0</v>
      </c>
      <c r="AB194" s="83">
        <f t="shared" si="344"/>
        <v>0</v>
      </c>
      <c r="AC194" s="84"/>
      <c r="AD194" s="85">
        <f t="shared" si="345"/>
        <v>0</v>
      </c>
      <c r="AF194" s="41">
        <f t="shared" si="346"/>
        <v>0</v>
      </c>
      <c r="AG194" s="42">
        <f t="shared" si="346"/>
        <v>0</v>
      </c>
      <c r="AH194" s="45">
        <f t="shared" si="346"/>
        <v>0</v>
      </c>
      <c r="AI194" s="44">
        <f t="shared" si="346"/>
        <v>0</v>
      </c>
      <c r="AJ194" s="46"/>
    </row>
    <row r="195" spans="1:263" ht="14.25" customHeight="1">
      <c r="A195" s="36" t="s">
        <v>133</v>
      </c>
      <c r="B195" s="239"/>
      <c r="C195" s="240"/>
      <c r="E195" s="40"/>
      <c r="F195" s="40"/>
      <c r="G195" s="40"/>
      <c r="H195" s="40"/>
      <c r="I195" s="41">
        <f t="shared" si="337"/>
        <v>0</v>
      </c>
      <c r="J195" s="130">
        <f t="shared" si="338"/>
        <v>0</v>
      </c>
      <c r="K195" s="84"/>
      <c r="L195" s="44">
        <f t="shared" si="339"/>
        <v>0</v>
      </c>
      <c r="N195" s="40"/>
      <c r="O195" s="40"/>
      <c r="P195" s="40"/>
      <c r="Q195" s="40"/>
      <c r="R195" s="41">
        <f t="shared" si="340"/>
        <v>0</v>
      </c>
      <c r="S195" s="83">
        <f t="shared" si="341"/>
        <v>0</v>
      </c>
      <c r="T195" s="84"/>
      <c r="U195" s="85">
        <f t="shared" si="342"/>
        <v>0</v>
      </c>
      <c r="W195" s="40"/>
      <c r="X195" s="40"/>
      <c r="Y195" s="40"/>
      <c r="Z195" s="40"/>
      <c r="AA195" s="41">
        <f t="shared" si="343"/>
        <v>0</v>
      </c>
      <c r="AB195" s="83">
        <f t="shared" si="344"/>
        <v>0</v>
      </c>
      <c r="AC195" s="84"/>
      <c r="AD195" s="85">
        <f t="shared" si="345"/>
        <v>0</v>
      </c>
      <c r="AF195" s="41">
        <f>I195+R195+AA195</f>
        <v>0</v>
      </c>
      <c r="AG195" s="42">
        <f t="shared" ref="AG195:AI196" si="351">J195+S195+AB195</f>
        <v>0</v>
      </c>
      <c r="AH195" s="45">
        <f t="shared" si="351"/>
        <v>0</v>
      </c>
      <c r="AI195" s="44">
        <f t="shared" si="351"/>
        <v>0</v>
      </c>
      <c r="AJ195" s="46"/>
    </row>
    <row r="196" spans="1:263" s="127" customFormat="1" ht="14.25" customHeight="1">
      <c r="A196" s="36" t="s">
        <v>134</v>
      </c>
      <c r="B196" s="239"/>
      <c r="C196" s="240"/>
      <c r="E196" s="40"/>
      <c r="F196" s="40"/>
      <c r="G196" s="40"/>
      <c r="H196" s="40"/>
      <c r="I196" s="41">
        <f t="shared" si="337"/>
        <v>0</v>
      </c>
      <c r="J196" s="130">
        <f t="shared" si="338"/>
        <v>0</v>
      </c>
      <c r="K196" s="84"/>
      <c r="L196" s="44">
        <f t="shared" si="339"/>
        <v>0</v>
      </c>
      <c r="M196" s="132"/>
      <c r="N196" s="40"/>
      <c r="O196" s="40"/>
      <c r="P196" s="40"/>
      <c r="Q196" s="40"/>
      <c r="R196" s="41">
        <f t="shared" si="340"/>
        <v>0</v>
      </c>
      <c r="S196" s="83">
        <f t="shared" si="341"/>
        <v>0</v>
      </c>
      <c r="T196" s="84"/>
      <c r="U196" s="85">
        <f t="shared" si="342"/>
        <v>0</v>
      </c>
      <c r="V196" s="132"/>
      <c r="W196" s="40"/>
      <c r="X196" s="40"/>
      <c r="Y196" s="40"/>
      <c r="Z196" s="40"/>
      <c r="AA196" s="41">
        <f t="shared" si="343"/>
        <v>0</v>
      </c>
      <c r="AB196" s="83">
        <f t="shared" si="344"/>
        <v>0</v>
      </c>
      <c r="AC196" s="84"/>
      <c r="AD196" s="85">
        <f t="shared" si="345"/>
        <v>0</v>
      </c>
      <c r="AE196" s="132"/>
      <c r="AF196" s="41">
        <f>I196+R196+AA196</f>
        <v>0</v>
      </c>
      <c r="AG196" s="42">
        <f t="shared" si="351"/>
        <v>0</v>
      </c>
      <c r="AH196" s="45">
        <f t="shared" si="351"/>
        <v>0</v>
      </c>
      <c r="AI196" s="42">
        <f t="shared" si="351"/>
        <v>0</v>
      </c>
      <c r="AJ196" s="46"/>
      <c r="AK196" s="133"/>
      <c r="AL196" s="133"/>
      <c r="AM196" s="133"/>
      <c r="AN196" s="133"/>
      <c r="AO196" s="133"/>
      <c r="AP196" s="133"/>
      <c r="AQ196" s="133"/>
      <c r="AR196" s="133"/>
      <c r="AS196" s="133"/>
      <c r="AT196" s="133"/>
      <c r="AU196" s="133"/>
      <c r="AV196" s="133"/>
      <c r="AW196" s="133"/>
      <c r="AX196" s="133"/>
      <c r="AY196" s="133"/>
      <c r="AZ196" s="133"/>
      <c r="BA196" s="133"/>
      <c r="BB196" s="133"/>
      <c r="BC196" s="133"/>
      <c r="BD196" s="133"/>
      <c r="BE196" s="133"/>
      <c r="BF196" s="133"/>
      <c r="BG196" s="133"/>
      <c r="BH196" s="133"/>
      <c r="BI196" s="133"/>
      <c r="BJ196" s="133"/>
      <c r="BK196" s="133"/>
      <c r="BL196" s="133"/>
      <c r="BM196" s="133"/>
      <c r="BN196" s="133"/>
      <c r="BO196" s="133"/>
      <c r="BP196" s="133"/>
      <c r="BQ196" s="133"/>
      <c r="BR196" s="133"/>
      <c r="BS196" s="133"/>
      <c r="BT196" s="133"/>
      <c r="BU196" s="133"/>
      <c r="BV196" s="133"/>
      <c r="BW196" s="133"/>
      <c r="BX196" s="133"/>
      <c r="BY196" s="133"/>
      <c r="BZ196" s="133"/>
      <c r="CA196" s="133"/>
      <c r="CB196" s="133"/>
      <c r="CC196" s="133"/>
      <c r="CD196" s="133"/>
      <c r="CE196" s="133"/>
      <c r="CF196" s="133"/>
      <c r="CG196" s="133"/>
      <c r="CH196" s="133"/>
      <c r="CI196" s="133"/>
      <c r="CJ196" s="133"/>
      <c r="CK196" s="133"/>
      <c r="CL196" s="133"/>
      <c r="CM196" s="133"/>
      <c r="CN196" s="133"/>
      <c r="CO196" s="133"/>
      <c r="CP196" s="133"/>
      <c r="CQ196" s="133"/>
      <c r="CR196" s="133"/>
      <c r="CS196" s="133"/>
      <c r="CT196" s="133"/>
      <c r="CU196" s="133"/>
      <c r="CV196" s="133"/>
      <c r="CW196" s="133"/>
      <c r="CX196" s="133"/>
      <c r="CY196" s="133"/>
      <c r="CZ196" s="133"/>
      <c r="DA196" s="133"/>
      <c r="DB196" s="133"/>
      <c r="DC196" s="133"/>
      <c r="DD196" s="133"/>
      <c r="DE196" s="133"/>
      <c r="DF196" s="133"/>
      <c r="DG196" s="133"/>
      <c r="DH196" s="133"/>
      <c r="DI196" s="133"/>
      <c r="DJ196" s="133"/>
      <c r="DK196" s="133"/>
      <c r="DL196" s="133"/>
      <c r="DM196" s="133"/>
      <c r="DN196" s="133"/>
      <c r="DO196" s="133"/>
      <c r="DP196" s="133"/>
      <c r="DQ196" s="133"/>
      <c r="DR196" s="133"/>
      <c r="DS196" s="133"/>
      <c r="DT196" s="133"/>
      <c r="DU196" s="133"/>
      <c r="DV196" s="133"/>
      <c r="DW196" s="133"/>
      <c r="DX196" s="133"/>
      <c r="DY196" s="133"/>
      <c r="DZ196" s="133"/>
      <c r="EA196" s="133"/>
      <c r="EB196" s="133"/>
      <c r="EC196" s="133"/>
      <c r="ED196" s="133"/>
      <c r="EE196" s="133"/>
      <c r="EF196" s="133"/>
      <c r="EG196" s="133"/>
      <c r="EH196" s="133"/>
      <c r="EI196" s="133"/>
      <c r="EJ196" s="133"/>
      <c r="EK196" s="133"/>
      <c r="EL196" s="133"/>
      <c r="EM196" s="133"/>
      <c r="EN196" s="133"/>
      <c r="EO196" s="133"/>
      <c r="EP196" s="133"/>
      <c r="EQ196" s="133"/>
      <c r="ER196" s="133"/>
      <c r="ES196" s="133"/>
      <c r="ET196" s="133"/>
      <c r="EU196" s="133"/>
      <c r="EV196" s="133"/>
      <c r="EW196" s="133"/>
      <c r="EX196" s="133"/>
      <c r="EY196" s="133"/>
      <c r="EZ196" s="133"/>
      <c r="FA196" s="133"/>
      <c r="FB196" s="133"/>
      <c r="FC196" s="133"/>
      <c r="FD196" s="133"/>
      <c r="FE196" s="133"/>
      <c r="FF196" s="133"/>
      <c r="FG196" s="133"/>
      <c r="FH196" s="133"/>
      <c r="FI196" s="133"/>
      <c r="FJ196" s="133"/>
      <c r="FK196" s="133"/>
      <c r="FL196" s="133"/>
      <c r="FM196" s="133"/>
      <c r="FN196" s="133"/>
      <c r="FO196" s="133"/>
      <c r="FP196" s="133"/>
      <c r="FQ196" s="133"/>
      <c r="FR196" s="133"/>
      <c r="FS196" s="133"/>
      <c r="FT196" s="133"/>
      <c r="FU196" s="133"/>
      <c r="FV196" s="133"/>
      <c r="FW196" s="133"/>
      <c r="FX196" s="133"/>
      <c r="FY196" s="133"/>
      <c r="FZ196" s="133"/>
      <c r="GA196" s="133"/>
      <c r="GB196" s="133"/>
      <c r="GC196" s="133"/>
      <c r="GD196" s="133"/>
      <c r="GE196" s="133"/>
      <c r="GF196" s="133"/>
      <c r="GG196" s="133"/>
      <c r="GH196" s="133"/>
      <c r="GI196" s="133"/>
      <c r="GJ196" s="133"/>
      <c r="GK196" s="133"/>
      <c r="GL196" s="133"/>
      <c r="GM196" s="133"/>
      <c r="GN196" s="133"/>
      <c r="GO196" s="133"/>
      <c r="GP196" s="133"/>
      <c r="GQ196" s="133"/>
      <c r="GR196" s="133"/>
      <c r="GS196" s="133"/>
      <c r="GT196" s="133"/>
      <c r="GU196" s="133"/>
      <c r="GV196" s="133"/>
      <c r="GW196" s="133"/>
      <c r="GX196" s="133"/>
      <c r="GY196" s="133"/>
      <c r="GZ196" s="133"/>
      <c r="HA196" s="133"/>
      <c r="HB196" s="133"/>
      <c r="HC196" s="133"/>
      <c r="HD196" s="133"/>
      <c r="HE196" s="133"/>
      <c r="HF196" s="133"/>
      <c r="HG196" s="133"/>
      <c r="HH196" s="133"/>
      <c r="HI196" s="133"/>
      <c r="HJ196" s="133"/>
      <c r="HK196" s="133"/>
      <c r="HL196" s="133"/>
      <c r="HM196" s="133"/>
      <c r="HN196" s="133"/>
      <c r="HO196" s="133"/>
      <c r="HP196" s="133"/>
      <c r="HQ196" s="133"/>
      <c r="HR196" s="133"/>
      <c r="HS196" s="133"/>
      <c r="HT196" s="133"/>
      <c r="HU196" s="133"/>
      <c r="HV196" s="133"/>
      <c r="HW196" s="133"/>
      <c r="HX196" s="133"/>
      <c r="HY196" s="133"/>
      <c r="HZ196" s="133"/>
      <c r="IA196" s="133"/>
      <c r="IB196" s="133"/>
      <c r="IC196" s="133"/>
      <c r="ID196" s="133"/>
      <c r="IE196" s="133"/>
      <c r="IF196" s="133"/>
      <c r="IG196" s="133"/>
      <c r="IH196" s="133"/>
      <c r="II196" s="133"/>
      <c r="IJ196" s="133"/>
      <c r="IK196" s="133"/>
      <c r="IL196" s="133"/>
      <c r="IM196" s="133"/>
      <c r="IN196" s="133"/>
      <c r="IO196" s="133"/>
      <c r="IP196" s="133"/>
      <c r="IQ196" s="133"/>
      <c r="IR196" s="133"/>
      <c r="IS196" s="133"/>
      <c r="IT196" s="133"/>
      <c r="IU196" s="133"/>
      <c r="IV196" s="133"/>
      <c r="IW196" s="133"/>
      <c r="IX196" s="133"/>
      <c r="IY196" s="133"/>
      <c r="IZ196" s="133"/>
      <c r="JA196" s="133"/>
      <c r="JB196" s="133"/>
      <c r="JC196" s="133"/>
    </row>
    <row r="197" spans="1:263" ht="14.25" customHeight="1">
      <c r="A197" s="36" t="s">
        <v>135</v>
      </c>
      <c r="B197" s="239"/>
      <c r="C197" s="240"/>
      <c r="E197" s="40"/>
      <c r="F197" s="82"/>
      <c r="G197" s="40"/>
      <c r="H197" s="40"/>
      <c r="I197" s="41">
        <f t="shared" si="337"/>
        <v>0</v>
      </c>
      <c r="J197" s="130">
        <f t="shared" si="338"/>
        <v>0</v>
      </c>
      <c r="K197" s="84"/>
      <c r="L197" s="44">
        <f t="shared" si="339"/>
        <v>0</v>
      </c>
      <c r="N197" s="40"/>
      <c r="O197" s="82"/>
      <c r="P197" s="40"/>
      <c r="Q197" s="40"/>
      <c r="R197" s="41">
        <f t="shared" si="340"/>
        <v>0</v>
      </c>
      <c r="S197" s="83">
        <f t="shared" si="341"/>
        <v>0</v>
      </c>
      <c r="T197" s="84"/>
      <c r="U197" s="85">
        <f t="shared" si="342"/>
        <v>0</v>
      </c>
      <c r="W197" s="40"/>
      <c r="X197" s="82"/>
      <c r="Y197" s="40"/>
      <c r="Z197" s="40"/>
      <c r="AA197" s="41">
        <f t="shared" si="343"/>
        <v>0</v>
      </c>
      <c r="AB197" s="83">
        <f t="shared" si="344"/>
        <v>0</v>
      </c>
      <c r="AC197" s="84"/>
      <c r="AD197" s="85">
        <f t="shared" si="345"/>
        <v>0</v>
      </c>
      <c r="AF197" s="41">
        <f t="shared" ref="AF197:AF200" si="352">I197+R197+AA197</f>
        <v>0</v>
      </c>
      <c r="AG197" s="42">
        <f t="shared" ref="AG197:AG200" si="353">J197+S197+AB197</f>
        <v>0</v>
      </c>
      <c r="AH197" s="45">
        <f t="shared" ref="AH197:AH200" si="354">K197+T197+AC197</f>
        <v>0</v>
      </c>
      <c r="AI197" s="44">
        <f t="shared" ref="AI197:AI200" si="355">L197+U197+AD197</f>
        <v>0</v>
      </c>
      <c r="AJ197" s="46"/>
    </row>
    <row r="198" spans="1:263" ht="14.25" customHeight="1">
      <c r="A198" s="36" t="s">
        <v>136</v>
      </c>
      <c r="B198" s="239"/>
      <c r="C198" s="240"/>
      <c r="E198" s="40"/>
      <c r="F198" s="40"/>
      <c r="G198" s="40"/>
      <c r="H198" s="40"/>
      <c r="I198" s="41">
        <f t="shared" si="337"/>
        <v>0</v>
      </c>
      <c r="J198" s="130">
        <f t="shared" si="338"/>
        <v>0</v>
      </c>
      <c r="K198" s="84"/>
      <c r="L198" s="44">
        <f t="shared" si="339"/>
        <v>0</v>
      </c>
      <c r="N198" s="40"/>
      <c r="O198" s="40"/>
      <c r="P198" s="40"/>
      <c r="Q198" s="40"/>
      <c r="R198" s="41">
        <f t="shared" si="340"/>
        <v>0</v>
      </c>
      <c r="S198" s="83">
        <f t="shared" si="341"/>
        <v>0</v>
      </c>
      <c r="T198" s="84"/>
      <c r="U198" s="85">
        <f t="shared" si="342"/>
        <v>0</v>
      </c>
      <c r="W198" s="40"/>
      <c r="X198" s="40"/>
      <c r="Y198" s="40"/>
      <c r="Z198" s="40"/>
      <c r="AA198" s="41">
        <f t="shared" si="343"/>
        <v>0</v>
      </c>
      <c r="AB198" s="83">
        <f t="shared" si="344"/>
        <v>0</v>
      </c>
      <c r="AC198" s="84"/>
      <c r="AD198" s="85">
        <f t="shared" si="345"/>
        <v>0</v>
      </c>
      <c r="AF198" s="41">
        <f t="shared" si="352"/>
        <v>0</v>
      </c>
      <c r="AG198" s="42">
        <f t="shared" si="353"/>
        <v>0</v>
      </c>
      <c r="AH198" s="45">
        <f t="shared" si="354"/>
        <v>0</v>
      </c>
      <c r="AI198" s="44">
        <f t="shared" si="355"/>
        <v>0</v>
      </c>
      <c r="AJ198" s="46"/>
    </row>
    <row r="199" spans="1:263" ht="14.25" customHeight="1">
      <c r="A199" s="36" t="s">
        <v>137</v>
      </c>
      <c r="B199" s="239"/>
      <c r="C199" s="240"/>
      <c r="E199" s="40"/>
      <c r="F199" s="40"/>
      <c r="G199" s="40"/>
      <c r="H199" s="40"/>
      <c r="I199" s="41">
        <f t="shared" si="337"/>
        <v>0</v>
      </c>
      <c r="J199" s="130">
        <f t="shared" si="338"/>
        <v>0</v>
      </c>
      <c r="K199" s="84"/>
      <c r="L199" s="44">
        <f t="shared" si="339"/>
        <v>0</v>
      </c>
      <c r="N199" s="40"/>
      <c r="O199" s="40"/>
      <c r="P199" s="40"/>
      <c r="Q199" s="40"/>
      <c r="R199" s="41">
        <f t="shared" si="340"/>
        <v>0</v>
      </c>
      <c r="S199" s="83">
        <f t="shared" si="341"/>
        <v>0</v>
      </c>
      <c r="T199" s="84"/>
      <c r="U199" s="85">
        <f t="shared" si="342"/>
        <v>0</v>
      </c>
      <c r="W199" s="40"/>
      <c r="X199" s="40"/>
      <c r="Y199" s="40"/>
      <c r="Z199" s="40"/>
      <c r="AA199" s="41">
        <f t="shared" si="343"/>
        <v>0</v>
      </c>
      <c r="AB199" s="83">
        <f t="shared" si="344"/>
        <v>0</v>
      </c>
      <c r="AC199" s="84"/>
      <c r="AD199" s="85">
        <f t="shared" si="345"/>
        <v>0</v>
      </c>
      <c r="AF199" s="41">
        <f t="shared" si="352"/>
        <v>0</v>
      </c>
      <c r="AG199" s="42">
        <f t="shared" si="353"/>
        <v>0</v>
      </c>
      <c r="AH199" s="45">
        <f t="shared" si="354"/>
        <v>0</v>
      </c>
      <c r="AI199" s="44">
        <f t="shared" si="355"/>
        <v>0</v>
      </c>
      <c r="AJ199" s="46"/>
    </row>
    <row r="200" spans="1:263" ht="14.25" customHeight="1">
      <c r="A200" s="36" t="s">
        <v>138</v>
      </c>
      <c r="B200" s="239"/>
      <c r="C200" s="240"/>
      <c r="E200" s="40"/>
      <c r="F200" s="40"/>
      <c r="G200" s="40"/>
      <c r="H200" s="40"/>
      <c r="I200" s="41">
        <f t="shared" si="337"/>
        <v>0</v>
      </c>
      <c r="J200" s="130">
        <f t="shared" si="338"/>
        <v>0</v>
      </c>
      <c r="K200" s="84"/>
      <c r="L200" s="44">
        <f t="shared" si="339"/>
        <v>0</v>
      </c>
      <c r="N200" s="40"/>
      <c r="O200" s="40"/>
      <c r="P200" s="40"/>
      <c r="Q200" s="40"/>
      <c r="R200" s="41">
        <f t="shared" si="340"/>
        <v>0</v>
      </c>
      <c r="S200" s="83">
        <f t="shared" si="341"/>
        <v>0</v>
      </c>
      <c r="T200" s="84"/>
      <c r="U200" s="85">
        <f t="shared" si="342"/>
        <v>0</v>
      </c>
      <c r="W200" s="40"/>
      <c r="X200" s="40"/>
      <c r="Y200" s="40"/>
      <c r="Z200" s="40"/>
      <c r="AA200" s="41">
        <f t="shared" si="343"/>
        <v>0</v>
      </c>
      <c r="AB200" s="83">
        <f t="shared" si="344"/>
        <v>0</v>
      </c>
      <c r="AC200" s="84"/>
      <c r="AD200" s="85">
        <f t="shared" si="345"/>
        <v>0</v>
      </c>
      <c r="AF200" s="41">
        <f t="shared" si="352"/>
        <v>0</v>
      </c>
      <c r="AG200" s="42">
        <f t="shared" si="353"/>
        <v>0</v>
      </c>
      <c r="AH200" s="45">
        <f t="shared" si="354"/>
        <v>0</v>
      </c>
      <c r="AI200" s="44">
        <f t="shared" si="355"/>
        <v>0</v>
      </c>
      <c r="AJ200" s="46"/>
    </row>
    <row r="201" spans="1:263" ht="14.25" customHeight="1">
      <c r="A201" s="36" t="s">
        <v>139</v>
      </c>
      <c r="B201" s="239"/>
      <c r="C201" s="240"/>
      <c r="E201" s="40"/>
      <c r="F201" s="40"/>
      <c r="G201" s="40"/>
      <c r="H201" s="40"/>
      <c r="I201" s="41">
        <f t="shared" si="337"/>
        <v>0</v>
      </c>
      <c r="J201" s="130">
        <f t="shared" si="338"/>
        <v>0</v>
      </c>
      <c r="K201" s="84"/>
      <c r="L201" s="44">
        <f t="shared" si="339"/>
        <v>0</v>
      </c>
      <c r="N201" s="40"/>
      <c r="O201" s="40"/>
      <c r="P201" s="40"/>
      <c r="Q201" s="40"/>
      <c r="R201" s="41">
        <f t="shared" si="340"/>
        <v>0</v>
      </c>
      <c r="S201" s="83">
        <f t="shared" si="341"/>
        <v>0</v>
      </c>
      <c r="T201" s="84"/>
      <c r="U201" s="85">
        <f t="shared" si="342"/>
        <v>0</v>
      </c>
      <c r="W201" s="40"/>
      <c r="X201" s="40"/>
      <c r="Y201" s="40"/>
      <c r="Z201" s="40"/>
      <c r="AA201" s="41">
        <f t="shared" si="343"/>
        <v>0</v>
      </c>
      <c r="AB201" s="83">
        <f t="shared" si="344"/>
        <v>0</v>
      </c>
      <c r="AC201" s="84"/>
      <c r="AD201" s="85">
        <f t="shared" si="345"/>
        <v>0</v>
      </c>
      <c r="AF201" s="41">
        <f t="shared" ref="AF201:AF202" si="356">I201+R201+AA201</f>
        <v>0</v>
      </c>
      <c r="AG201" s="42">
        <f t="shared" ref="AG201:AG202" si="357">J201+S201+AB201</f>
        <v>0</v>
      </c>
      <c r="AH201" s="45">
        <f t="shared" ref="AH201:AH202" si="358">K201+T201+AC201</f>
        <v>0</v>
      </c>
      <c r="AI201" s="44">
        <f t="shared" ref="AI201:AI202" si="359">L201+U201+AD201</f>
        <v>0</v>
      </c>
      <c r="AJ201" s="46"/>
    </row>
    <row r="202" spans="1:263" ht="17">
      <c r="B202" s="100"/>
      <c r="C202" s="101" t="s">
        <v>34</v>
      </c>
      <c r="E202" s="102">
        <f>SUM(E183:E201)</f>
        <v>0</v>
      </c>
      <c r="F202" s="102">
        <f>SUM(F183:F201)</f>
        <v>0</v>
      </c>
      <c r="G202" s="102">
        <f>SUM(G183:G201)</f>
        <v>0</v>
      </c>
      <c r="H202" s="102">
        <f>SUM(H183:H201)</f>
        <v>0</v>
      </c>
      <c r="I202" s="102">
        <f>SUM(I183:I201)</f>
        <v>0</v>
      </c>
      <c r="J202" s="103">
        <f t="shared" ref="J202" si="360">IFERROR(I202/$J$2,0)</f>
        <v>0</v>
      </c>
      <c r="K202" s="103">
        <f>SUM(K195:K201)</f>
        <v>0</v>
      </c>
      <c r="L202" s="103">
        <f t="shared" ref="L202" si="361">J202+K202</f>
        <v>0</v>
      </c>
      <c r="M202" s="104"/>
      <c r="N202" s="102">
        <f>SUM(N183:N201)</f>
        <v>0</v>
      </c>
      <c r="O202" s="102">
        <f>SUM(O183:O201)</f>
        <v>0</v>
      </c>
      <c r="P202" s="102">
        <f>SUM(P183:P201)</f>
        <v>0</v>
      </c>
      <c r="Q202" s="102">
        <f>SUM(Q183:Q201)</f>
        <v>0</v>
      </c>
      <c r="R202" s="102">
        <f>SUM(R183:R201)</f>
        <v>0</v>
      </c>
      <c r="S202" s="103">
        <f t="shared" ref="S202" si="362">IFERROR(R202/$J$2,0)</f>
        <v>0</v>
      </c>
      <c r="T202" s="103">
        <f>SUM(T195:T201)</f>
        <v>0</v>
      </c>
      <c r="U202" s="103">
        <f t="shared" ref="U202" si="363">S202+T202</f>
        <v>0</v>
      </c>
      <c r="V202" s="104"/>
      <c r="W202" s="102">
        <f>SUM(W183:W201)</f>
        <v>0</v>
      </c>
      <c r="X202" s="102">
        <f>SUM(X183:X201)</f>
        <v>0</v>
      </c>
      <c r="Y202" s="102">
        <f>SUM(Y183:Y201)</f>
        <v>0</v>
      </c>
      <c r="Z202" s="102">
        <f>SUM(Z183:Z201)</f>
        <v>0</v>
      </c>
      <c r="AA202" s="102">
        <f>SUM(AA183:AA201)</f>
        <v>0</v>
      </c>
      <c r="AB202" s="103">
        <f t="shared" si="344"/>
        <v>0</v>
      </c>
      <c r="AC202" s="103">
        <f>SUM(AC195:AC201)</f>
        <v>0</v>
      </c>
      <c r="AD202" s="103">
        <f t="shared" si="345"/>
        <v>0</v>
      </c>
      <c r="AE202" s="104"/>
      <c r="AF202" s="102">
        <f t="shared" si="356"/>
        <v>0</v>
      </c>
      <c r="AG202" s="103">
        <f t="shared" si="357"/>
        <v>0</v>
      </c>
      <c r="AH202" s="103">
        <f t="shared" si="358"/>
        <v>0</v>
      </c>
      <c r="AI202" s="103">
        <f t="shared" si="359"/>
        <v>0</v>
      </c>
      <c r="AJ202" s="46"/>
    </row>
    <row r="203" spans="1:263" ht="18">
      <c r="B203" s="72" t="s">
        <v>35</v>
      </c>
      <c r="C203" s="73"/>
      <c r="E203" s="74"/>
      <c r="F203" s="74"/>
      <c r="G203" s="74"/>
      <c r="H203" s="74"/>
      <c r="I203" s="74"/>
      <c r="J203" s="76"/>
      <c r="K203" s="77"/>
      <c r="L203" s="78"/>
      <c r="N203" s="74"/>
      <c r="O203" s="74"/>
      <c r="P203" s="74"/>
      <c r="Q203" s="74"/>
      <c r="R203" s="74"/>
      <c r="S203" s="76"/>
      <c r="T203" s="77"/>
      <c r="U203" s="78"/>
      <c r="W203" s="74"/>
      <c r="X203" s="74"/>
      <c r="Y203" s="74"/>
      <c r="Z203" s="74"/>
      <c r="AA203" s="74"/>
      <c r="AB203" s="76"/>
      <c r="AC203" s="77"/>
      <c r="AD203" s="78"/>
      <c r="AF203" s="74"/>
      <c r="AG203" s="76"/>
      <c r="AH203" s="77"/>
      <c r="AI203" s="78"/>
      <c r="AJ203" s="46"/>
    </row>
    <row r="204" spans="1:263" ht="14.25" customHeight="1">
      <c r="A204" s="36" t="s">
        <v>140</v>
      </c>
      <c r="B204" s="239"/>
      <c r="C204" s="240"/>
      <c r="E204" s="40"/>
      <c r="F204" s="40"/>
      <c r="G204" s="40"/>
      <c r="H204" s="40"/>
      <c r="I204" s="41">
        <f t="shared" ref="I204:I217" si="364">SUM(E204:H204)</f>
        <v>0</v>
      </c>
      <c r="J204" s="130">
        <f t="shared" ref="J204:J217" si="365">IFERROR(I204/$J$2,0)</f>
        <v>0</v>
      </c>
      <c r="K204" s="84"/>
      <c r="L204" s="44">
        <f t="shared" ref="L204:L217" si="366">J204+K204</f>
        <v>0</v>
      </c>
      <c r="N204" s="40"/>
      <c r="O204" s="40"/>
      <c r="P204" s="40"/>
      <c r="Q204" s="40"/>
      <c r="R204" s="41">
        <f t="shared" ref="R204:R217" si="367">SUM(N204:Q204)</f>
        <v>0</v>
      </c>
      <c r="S204" s="83">
        <f t="shared" ref="S204:S217" si="368">IFERROR(R204/$J$2,0)</f>
        <v>0</v>
      </c>
      <c r="T204" s="84"/>
      <c r="U204" s="85">
        <f t="shared" ref="U204:U217" si="369">S204+T204</f>
        <v>0</v>
      </c>
      <c r="W204" s="40"/>
      <c r="X204" s="40"/>
      <c r="Y204" s="40"/>
      <c r="Z204" s="40"/>
      <c r="AA204" s="41">
        <f t="shared" ref="AA204:AA217" si="370">SUM(W204:Z204)</f>
        <v>0</v>
      </c>
      <c r="AB204" s="83">
        <f t="shared" ref="AB204:AB219" si="371">IFERROR(AA204/$J$2,0)</f>
        <v>0</v>
      </c>
      <c r="AC204" s="84"/>
      <c r="AD204" s="85">
        <f t="shared" ref="AD204:AD218" si="372">AB204+AC204</f>
        <v>0</v>
      </c>
      <c r="AF204" s="41">
        <f t="shared" ref="AF204:AF214" si="373">I204+R204+AA204</f>
        <v>0</v>
      </c>
      <c r="AG204" s="42">
        <f t="shared" ref="AG204:AG214" si="374">J204+S204+AB204</f>
        <v>0</v>
      </c>
      <c r="AH204" s="45">
        <f t="shared" ref="AH204:AH214" si="375">K204+T204+AC204</f>
        <v>0</v>
      </c>
      <c r="AI204" s="44">
        <f t="shared" ref="AI204:AI214" si="376">L204+U204+AD204</f>
        <v>0</v>
      </c>
      <c r="AJ204" s="46"/>
    </row>
    <row r="205" spans="1:263" ht="14.25" customHeight="1">
      <c r="A205" s="36" t="s">
        <v>141</v>
      </c>
      <c r="B205" s="239"/>
      <c r="C205" s="240"/>
      <c r="E205" s="40"/>
      <c r="F205" s="40"/>
      <c r="G205" s="40"/>
      <c r="H205" s="40"/>
      <c r="I205" s="41">
        <f t="shared" si="364"/>
        <v>0</v>
      </c>
      <c r="J205" s="130">
        <f t="shared" si="365"/>
        <v>0</v>
      </c>
      <c r="K205" s="84"/>
      <c r="L205" s="44">
        <f t="shared" si="366"/>
        <v>0</v>
      </c>
      <c r="N205" s="40"/>
      <c r="O205" s="40"/>
      <c r="P205" s="40"/>
      <c r="Q205" s="40"/>
      <c r="R205" s="41">
        <f t="shared" si="367"/>
        <v>0</v>
      </c>
      <c r="S205" s="83">
        <f t="shared" si="368"/>
        <v>0</v>
      </c>
      <c r="T205" s="84"/>
      <c r="U205" s="85">
        <f t="shared" si="369"/>
        <v>0</v>
      </c>
      <c r="W205" s="40"/>
      <c r="X205" s="40"/>
      <c r="Y205" s="40"/>
      <c r="Z205" s="40"/>
      <c r="AA205" s="41">
        <f t="shared" si="370"/>
        <v>0</v>
      </c>
      <c r="AB205" s="83">
        <f t="shared" si="371"/>
        <v>0</v>
      </c>
      <c r="AC205" s="84"/>
      <c r="AD205" s="85">
        <f t="shared" si="372"/>
        <v>0</v>
      </c>
      <c r="AF205" s="41">
        <f t="shared" ref="AF205:AF211" si="377">I205+R205+AA205</f>
        <v>0</v>
      </c>
      <c r="AG205" s="42">
        <f t="shared" ref="AG205:AG211" si="378">J205+S205+AB205</f>
        <v>0</v>
      </c>
      <c r="AH205" s="45">
        <f t="shared" ref="AH205:AH211" si="379">K205+T205+AC205</f>
        <v>0</v>
      </c>
      <c r="AI205" s="44">
        <f t="shared" ref="AI205:AI211" si="380">L205+U205+AD205</f>
        <v>0</v>
      </c>
      <c r="AJ205" s="46"/>
    </row>
    <row r="206" spans="1:263" ht="14.25" customHeight="1">
      <c r="A206" s="36" t="s">
        <v>142</v>
      </c>
      <c r="B206" s="239"/>
      <c r="C206" s="240"/>
      <c r="E206" s="40"/>
      <c r="F206" s="40"/>
      <c r="G206" s="40"/>
      <c r="H206" s="40"/>
      <c r="I206" s="41">
        <f t="shared" si="364"/>
        <v>0</v>
      </c>
      <c r="J206" s="130">
        <f t="shared" si="365"/>
        <v>0</v>
      </c>
      <c r="K206" s="84"/>
      <c r="L206" s="44">
        <f t="shared" si="366"/>
        <v>0</v>
      </c>
      <c r="N206" s="40"/>
      <c r="O206" s="40"/>
      <c r="P206" s="40"/>
      <c r="Q206" s="40"/>
      <c r="R206" s="41">
        <f t="shared" si="367"/>
        <v>0</v>
      </c>
      <c r="S206" s="83">
        <f t="shared" si="368"/>
        <v>0</v>
      </c>
      <c r="T206" s="84"/>
      <c r="U206" s="85">
        <f t="shared" si="369"/>
        <v>0</v>
      </c>
      <c r="W206" s="40"/>
      <c r="X206" s="40"/>
      <c r="Y206" s="40"/>
      <c r="Z206" s="40"/>
      <c r="AA206" s="41">
        <f t="shared" si="370"/>
        <v>0</v>
      </c>
      <c r="AB206" s="83">
        <f t="shared" si="371"/>
        <v>0</v>
      </c>
      <c r="AC206" s="84"/>
      <c r="AD206" s="85">
        <f t="shared" si="372"/>
        <v>0</v>
      </c>
      <c r="AF206" s="41">
        <f t="shared" si="377"/>
        <v>0</v>
      </c>
      <c r="AG206" s="42">
        <f t="shared" si="378"/>
        <v>0</v>
      </c>
      <c r="AH206" s="45">
        <f t="shared" si="379"/>
        <v>0</v>
      </c>
      <c r="AI206" s="44">
        <f t="shared" si="380"/>
        <v>0</v>
      </c>
      <c r="AJ206" s="46"/>
    </row>
    <row r="207" spans="1:263" ht="14.25" customHeight="1">
      <c r="A207" s="36" t="s">
        <v>143</v>
      </c>
      <c r="B207" s="239"/>
      <c r="C207" s="240"/>
      <c r="E207" s="40"/>
      <c r="F207" s="40"/>
      <c r="G207" s="40"/>
      <c r="H207" s="40"/>
      <c r="I207" s="41">
        <f t="shared" si="364"/>
        <v>0</v>
      </c>
      <c r="J207" s="130">
        <f t="shared" si="365"/>
        <v>0</v>
      </c>
      <c r="K207" s="84"/>
      <c r="L207" s="44">
        <f t="shared" si="366"/>
        <v>0</v>
      </c>
      <c r="N207" s="40"/>
      <c r="O207" s="40"/>
      <c r="P207" s="40"/>
      <c r="Q207" s="40"/>
      <c r="R207" s="41">
        <f t="shared" si="367"/>
        <v>0</v>
      </c>
      <c r="S207" s="83">
        <f t="shared" si="368"/>
        <v>0</v>
      </c>
      <c r="T207" s="84"/>
      <c r="U207" s="85">
        <f t="shared" si="369"/>
        <v>0</v>
      </c>
      <c r="W207" s="40"/>
      <c r="X207" s="40"/>
      <c r="Y207" s="40"/>
      <c r="Z207" s="40"/>
      <c r="AA207" s="41">
        <f t="shared" si="370"/>
        <v>0</v>
      </c>
      <c r="AB207" s="83">
        <f t="shared" si="371"/>
        <v>0</v>
      </c>
      <c r="AC207" s="84"/>
      <c r="AD207" s="85">
        <f t="shared" si="372"/>
        <v>0</v>
      </c>
      <c r="AF207" s="41">
        <f t="shared" si="377"/>
        <v>0</v>
      </c>
      <c r="AG207" s="42">
        <f t="shared" si="378"/>
        <v>0</v>
      </c>
      <c r="AH207" s="45">
        <f t="shared" si="379"/>
        <v>0</v>
      </c>
      <c r="AI207" s="44">
        <f t="shared" si="380"/>
        <v>0</v>
      </c>
      <c r="AJ207" s="46"/>
    </row>
    <row r="208" spans="1:263" ht="14.25" customHeight="1">
      <c r="A208" s="36" t="s">
        <v>144</v>
      </c>
      <c r="B208" s="239"/>
      <c r="C208" s="240"/>
      <c r="E208" s="40"/>
      <c r="F208" s="40"/>
      <c r="G208" s="40"/>
      <c r="H208" s="40"/>
      <c r="I208" s="41">
        <f t="shared" si="364"/>
        <v>0</v>
      </c>
      <c r="J208" s="130">
        <f t="shared" si="365"/>
        <v>0</v>
      </c>
      <c r="K208" s="84"/>
      <c r="L208" s="44">
        <f t="shared" si="366"/>
        <v>0</v>
      </c>
      <c r="N208" s="40"/>
      <c r="O208" s="40"/>
      <c r="P208" s="40"/>
      <c r="Q208" s="40"/>
      <c r="R208" s="41">
        <f t="shared" si="367"/>
        <v>0</v>
      </c>
      <c r="S208" s="83">
        <f t="shared" si="368"/>
        <v>0</v>
      </c>
      <c r="T208" s="84"/>
      <c r="U208" s="85">
        <f t="shared" si="369"/>
        <v>0</v>
      </c>
      <c r="W208" s="40"/>
      <c r="X208" s="40"/>
      <c r="Y208" s="40"/>
      <c r="Z208" s="40"/>
      <c r="AA208" s="41">
        <f t="shared" si="370"/>
        <v>0</v>
      </c>
      <c r="AB208" s="83">
        <f t="shared" si="371"/>
        <v>0</v>
      </c>
      <c r="AC208" s="84"/>
      <c r="AD208" s="85">
        <f t="shared" si="372"/>
        <v>0</v>
      </c>
      <c r="AF208" s="41">
        <f t="shared" si="377"/>
        <v>0</v>
      </c>
      <c r="AG208" s="42">
        <f t="shared" si="378"/>
        <v>0</v>
      </c>
      <c r="AH208" s="45">
        <f t="shared" si="379"/>
        <v>0</v>
      </c>
      <c r="AI208" s="44">
        <f t="shared" si="380"/>
        <v>0</v>
      </c>
      <c r="AJ208" s="46"/>
    </row>
    <row r="209" spans="1:36" ht="14.25" customHeight="1">
      <c r="A209" s="36" t="s">
        <v>145</v>
      </c>
      <c r="B209" s="239"/>
      <c r="C209" s="240"/>
      <c r="E209" s="40"/>
      <c r="F209" s="40"/>
      <c r="G209" s="40"/>
      <c r="H209" s="40"/>
      <c r="I209" s="41">
        <f t="shared" si="364"/>
        <v>0</v>
      </c>
      <c r="J209" s="130">
        <f t="shared" si="365"/>
        <v>0</v>
      </c>
      <c r="K209" s="84"/>
      <c r="L209" s="44">
        <f t="shared" si="366"/>
        <v>0</v>
      </c>
      <c r="N209" s="40"/>
      <c r="O209" s="40"/>
      <c r="P209" s="40"/>
      <c r="Q209" s="40"/>
      <c r="R209" s="41">
        <f t="shared" si="367"/>
        <v>0</v>
      </c>
      <c r="S209" s="83">
        <f t="shared" si="368"/>
        <v>0</v>
      </c>
      <c r="T209" s="84"/>
      <c r="U209" s="85">
        <f t="shared" si="369"/>
        <v>0</v>
      </c>
      <c r="W209" s="40"/>
      <c r="X209" s="40"/>
      <c r="Y209" s="40"/>
      <c r="Z209" s="40"/>
      <c r="AA209" s="41">
        <f t="shared" si="370"/>
        <v>0</v>
      </c>
      <c r="AB209" s="83">
        <f t="shared" si="371"/>
        <v>0</v>
      </c>
      <c r="AC209" s="84"/>
      <c r="AD209" s="85">
        <f t="shared" si="372"/>
        <v>0</v>
      </c>
      <c r="AF209" s="41">
        <f t="shared" si="377"/>
        <v>0</v>
      </c>
      <c r="AG209" s="42">
        <f t="shared" si="378"/>
        <v>0</v>
      </c>
      <c r="AH209" s="45">
        <f t="shared" si="379"/>
        <v>0</v>
      </c>
      <c r="AI209" s="44">
        <f t="shared" si="380"/>
        <v>0</v>
      </c>
      <c r="AJ209" s="46"/>
    </row>
    <row r="210" spans="1:36" ht="14.25" customHeight="1">
      <c r="A210" s="36" t="s">
        <v>146</v>
      </c>
      <c r="B210" s="239"/>
      <c r="C210" s="240"/>
      <c r="E210" s="40"/>
      <c r="F210" s="40"/>
      <c r="G210" s="40"/>
      <c r="H210" s="40"/>
      <c r="I210" s="41">
        <f t="shared" si="364"/>
        <v>0</v>
      </c>
      <c r="J210" s="130">
        <f t="shared" si="365"/>
        <v>0</v>
      </c>
      <c r="K210" s="84"/>
      <c r="L210" s="44">
        <f t="shared" si="366"/>
        <v>0</v>
      </c>
      <c r="N210" s="40"/>
      <c r="O210" s="40"/>
      <c r="P210" s="40"/>
      <c r="Q210" s="40"/>
      <c r="R210" s="41">
        <f t="shared" si="367"/>
        <v>0</v>
      </c>
      <c r="S210" s="83">
        <f t="shared" si="368"/>
        <v>0</v>
      </c>
      <c r="T210" s="84"/>
      <c r="U210" s="85">
        <f t="shared" si="369"/>
        <v>0</v>
      </c>
      <c r="W210" s="40"/>
      <c r="X210" s="40"/>
      <c r="Y210" s="40"/>
      <c r="Z210" s="40"/>
      <c r="AA210" s="41">
        <f t="shared" si="370"/>
        <v>0</v>
      </c>
      <c r="AB210" s="83">
        <f t="shared" si="371"/>
        <v>0</v>
      </c>
      <c r="AC210" s="84"/>
      <c r="AD210" s="85">
        <f t="shared" si="372"/>
        <v>0</v>
      </c>
      <c r="AF210" s="41">
        <f t="shared" si="377"/>
        <v>0</v>
      </c>
      <c r="AG210" s="42">
        <f t="shared" si="378"/>
        <v>0</v>
      </c>
      <c r="AH210" s="45">
        <f t="shared" si="379"/>
        <v>0</v>
      </c>
      <c r="AI210" s="44">
        <f t="shared" si="380"/>
        <v>0</v>
      </c>
      <c r="AJ210" s="46"/>
    </row>
    <row r="211" spans="1:36" ht="14.25" customHeight="1">
      <c r="A211" s="36" t="s">
        <v>147</v>
      </c>
      <c r="B211" s="239"/>
      <c r="C211" s="240"/>
      <c r="E211" s="40"/>
      <c r="F211" s="40"/>
      <c r="G211" s="40"/>
      <c r="H211" s="40"/>
      <c r="I211" s="41">
        <f t="shared" si="364"/>
        <v>0</v>
      </c>
      <c r="J211" s="130">
        <f t="shared" si="365"/>
        <v>0</v>
      </c>
      <c r="K211" s="84"/>
      <c r="L211" s="44">
        <f t="shared" si="366"/>
        <v>0</v>
      </c>
      <c r="N211" s="40"/>
      <c r="O211" s="40"/>
      <c r="P211" s="40"/>
      <c r="Q211" s="40"/>
      <c r="R211" s="41">
        <f t="shared" si="367"/>
        <v>0</v>
      </c>
      <c r="S211" s="83">
        <f t="shared" si="368"/>
        <v>0</v>
      </c>
      <c r="T211" s="84"/>
      <c r="U211" s="85">
        <f t="shared" si="369"/>
        <v>0</v>
      </c>
      <c r="W211" s="40"/>
      <c r="X211" s="40"/>
      <c r="Y211" s="40"/>
      <c r="Z211" s="40"/>
      <c r="AA211" s="41">
        <f t="shared" si="370"/>
        <v>0</v>
      </c>
      <c r="AB211" s="83">
        <f t="shared" si="371"/>
        <v>0</v>
      </c>
      <c r="AC211" s="84"/>
      <c r="AD211" s="85">
        <f t="shared" si="372"/>
        <v>0</v>
      </c>
      <c r="AF211" s="41">
        <f t="shared" si="377"/>
        <v>0</v>
      </c>
      <c r="AG211" s="42">
        <f t="shared" si="378"/>
        <v>0</v>
      </c>
      <c r="AH211" s="45">
        <f t="shared" si="379"/>
        <v>0</v>
      </c>
      <c r="AI211" s="44">
        <f t="shared" si="380"/>
        <v>0</v>
      </c>
      <c r="AJ211" s="46"/>
    </row>
    <row r="212" spans="1:36" ht="14.25" customHeight="1">
      <c r="A212" s="36" t="s">
        <v>148</v>
      </c>
      <c r="B212" s="239"/>
      <c r="C212" s="240"/>
      <c r="E212" s="40"/>
      <c r="F212" s="40"/>
      <c r="G212" s="40"/>
      <c r="H212" s="40"/>
      <c r="I212" s="41">
        <f t="shared" si="364"/>
        <v>0</v>
      </c>
      <c r="J212" s="130">
        <f t="shared" si="365"/>
        <v>0</v>
      </c>
      <c r="K212" s="84"/>
      <c r="L212" s="44">
        <f t="shared" si="366"/>
        <v>0</v>
      </c>
      <c r="N212" s="40"/>
      <c r="O212" s="40"/>
      <c r="P212" s="40"/>
      <c r="Q212" s="40"/>
      <c r="R212" s="41">
        <f t="shared" si="367"/>
        <v>0</v>
      </c>
      <c r="S212" s="83">
        <f t="shared" si="368"/>
        <v>0</v>
      </c>
      <c r="T212" s="84"/>
      <c r="U212" s="85">
        <f t="shared" si="369"/>
        <v>0</v>
      </c>
      <c r="W212" s="40"/>
      <c r="X212" s="40"/>
      <c r="Y212" s="40"/>
      <c r="Z212" s="40"/>
      <c r="AA212" s="41">
        <f t="shared" si="370"/>
        <v>0</v>
      </c>
      <c r="AB212" s="83">
        <f t="shared" si="371"/>
        <v>0</v>
      </c>
      <c r="AC212" s="84"/>
      <c r="AD212" s="85">
        <f t="shared" si="372"/>
        <v>0</v>
      </c>
      <c r="AF212" s="41">
        <f t="shared" ref="AF212:AF213" si="381">I212+R212+AA212</f>
        <v>0</v>
      </c>
      <c r="AG212" s="42">
        <f t="shared" ref="AG212:AG213" si="382">J212+S212+AB212</f>
        <v>0</v>
      </c>
      <c r="AH212" s="45">
        <f t="shared" ref="AH212:AH213" si="383">K212+T212+AC212</f>
        <v>0</v>
      </c>
      <c r="AI212" s="44">
        <f t="shared" ref="AI212:AI213" si="384">L212+U212+AD212</f>
        <v>0</v>
      </c>
      <c r="AJ212" s="46"/>
    </row>
    <row r="213" spans="1:36" ht="14.25" customHeight="1">
      <c r="A213" s="36" t="s">
        <v>149</v>
      </c>
      <c r="B213" s="239"/>
      <c r="C213" s="240"/>
      <c r="E213" s="40"/>
      <c r="F213" s="40"/>
      <c r="G213" s="40"/>
      <c r="H213" s="40"/>
      <c r="I213" s="41">
        <f t="shared" si="364"/>
        <v>0</v>
      </c>
      <c r="J213" s="130">
        <f t="shared" si="365"/>
        <v>0</v>
      </c>
      <c r="K213" s="84"/>
      <c r="L213" s="44">
        <f t="shared" si="366"/>
        <v>0</v>
      </c>
      <c r="N213" s="40"/>
      <c r="O213" s="40"/>
      <c r="P213" s="40"/>
      <c r="Q213" s="40"/>
      <c r="R213" s="41">
        <f t="shared" si="367"/>
        <v>0</v>
      </c>
      <c r="S213" s="83">
        <f t="shared" si="368"/>
        <v>0</v>
      </c>
      <c r="T213" s="84"/>
      <c r="U213" s="85">
        <f t="shared" si="369"/>
        <v>0</v>
      </c>
      <c r="W213" s="40"/>
      <c r="X213" s="40"/>
      <c r="Y213" s="40"/>
      <c r="Z213" s="40"/>
      <c r="AA213" s="41">
        <f t="shared" si="370"/>
        <v>0</v>
      </c>
      <c r="AB213" s="83">
        <f t="shared" si="371"/>
        <v>0</v>
      </c>
      <c r="AC213" s="84"/>
      <c r="AD213" s="85">
        <f t="shared" si="372"/>
        <v>0</v>
      </c>
      <c r="AF213" s="41">
        <f t="shared" si="381"/>
        <v>0</v>
      </c>
      <c r="AG213" s="42">
        <f t="shared" si="382"/>
        <v>0</v>
      </c>
      <c r="AH213" s="45">
        <f t="shared" si="383"/>
        <v>0</v>
      </c>
      <c r="AI213" s="44">
        <f t="shared" si="384"/>
        <v>0</v>
      </c>
      <c r="AJ213" s="46"/>
    </row>
    <row r="214" spans="1:36" ht="14.25" customHeight="1">
      <c r="A214" s="36" t="s">
        <v>150</v>
      </c>
      <c r="B214" s="239"/>
      <c r="C214" s="240"/>
      <c r="E214" s="40"/>
      <c r="F214" s="40"/>
      <c r="G214" s="40"/>
      <c r="H214" s="40"/>
      <c r="I214" s="41">
        <f t="shared" si="364"/>
        <v>0</v>
      </c>
      <c r="J214" s="130">
        <f t="shared" si="365"/>
        <v>0</v>
      </c>
      <c r="K214" s="84"/>
      <c r="L214" s="44">
        <f t="shared" si="366"/>
        <v>0</v>
      </c>
      <c r="N214" s="40"/>
      <c r="O214" s="40"/>
      <c r="P214" s="40"/>
      <c r="Q214" s="40"/>
      <c r="R214" s="41">
        <f t="shared" si="367"/>
        <v>0</v>
      </c>
      <c r="S214" s="83">
        <f t="shared" si="368"/>
        <v>0</v>
      </c>
      <c r="T214" s="84"/>
      <c r="U214" s="85">
        <f t="shared" si="369"/>
        <v>0</v>
      </c>
      <c r="W214" s="40"/>
      <c r="X214" s="40"/>
      <c r="Y214" s="40"/>
      <c r="Z214" s="40"/>
      <c r="AA214" s="41">
        <f t="shared" si="370"/>
        <v>0</v>
      </c>
      <c r="AB214" s="83">
        <f t="shared" si="371"/>
        <v>0</v>
      </c>
      <c r="AC214" s="84"/>
      <c r="AD214" s="85">
        <f t="shared" si="372"/>
        <v>0</v>
      </c>
      <c r="AF214" s="41">
        <f t="shared" si="373"/>
        <v>0</v>
      </c>
      <c r="AG214" s="42">
        <f t="shared" si="374"/>
        <v>0</v>
      </c>
      <c r="AH214" s="45">
        <f t="shared" si="375"/>
        <v>0</v>
      </c>
      <c r="AI214" s="44">
        <f t="shared" si="376"/>
        <v>0</v>
      </c>
      <c r="AJ214" s="46"/>
    </row>
    <row r="215" spans="1:36" ht="14.25" customHeight="1">
      <c r="A215" s="36" t="s">
        <v>151</v>
      </c>
      <c r="B215" s="239"/>
      <c r="C215" s="240"/>
      <c r="E215" s="40"/>
      <c r="F215" s="40"/>
      <c r="G215" s="40"/>
      <c r="H215" s="40"/>
      <c r="I215" s="41">
        <f t="shared" si="364"/>
        <v>0</v>
      </c>
      <c r="J215" s="130">
        <f t="shared" si="365"/>
        <v>0</v>
      </c>
      <c r="K215" s="84"/>
      <c r="L215" s="44">
        <f t="shared" si="366"/>
        <v>0</v>
      </c>
      <c r="N215" s="40"/>
      <c r="O215" s="40"/>
      <c r="P215" s="40"/>
      <c r="Q215" s="40"/>
      <c r="R215" s="41">
        <f t="shared" si="367"/>
        <v>0</v>
      </c>
      <c r="S215" s="83">
        <f t="shared" si="368"/>
        <v>0</v>
      </c>
      <c r="T215" s="84"/>
      <c r="U215" s="85">
        <f t="shared" si="369"/>
        <v>0</v>
      </c>
      <c r="W215" s="40"/>
      <c r="X215" s="40"/>
      <c r="Y215" s="40"/>
      <c r="Z215" s="40"/>
      <c r="AA215" s="41">
        <f t="shared" si="370"/>
        <v>0</v>
      </c>
      <c r="AB215" s="83">
        <f t="shared" si="371"/>
        <v>0</v>
      </c>
      <c r="AC215" s="84"/>
      <c r="AD215" s="85">
        <f t="shared" si="372"/>
        <v>0</v>
      </c>
      <c r="AF215" s="41">
        <f t="shared" ref="AF215:AF236" si="385">I215+R215+AA215</f>
        <v>0</v>
      </c>
      <c r="AG215" s="42">
        <f t="shared" ref="AG215:AG236" si="386">J215+S215+AB215</f>
        <v>0</v>
      </c>
      <c r="AH215" s="45">
        <f t="shared" ref="AH215:AH236" si="387">K215+T215+AC215</f>
        <v>0</v>
      </c>
      <c r="AI215" s="44">
        <f t="shared" ref="AI215:AI236" si="388">L215+U215+AD215</f>
        <v>0</v>
      </c>
      <c r="AJ215" s="46"/>
    </row>
    <row r="216" spans="1:36" ht="14.25" customHeight="1">
      <c r="A216" s="36" t="s">
        <v>152</v>
      </c>
      <c r="B216" s="239"/>
      <c r="C216" s="240"/>
      <c r="E216" s="40"/>
      <c r="F216" s="40"/>
      <c r="G216" s="40"/>
      <c r="H216" s="40"/>
      <c r="I216" s="41">
        <f t="shared" si="364"/>
        <v>0</v>
      </c>
      <c r="J216" s="130">
        <f t="shared" si="365"/>
        <v>0</v>
      </c>
      <c r="K216" s="84"/>
      <c r="L216" s="44">
        <f t="shared" si="366"/>
        <v>0</v>
      </c>
      <c r="N216" s="40"/>
      <c r="O216" s="40"/>
      <c r="P216" s="40"/>
      <c r="Q216" s="40"/>
      <c r="R216" s="41">
        <f t="shared" si="367"/>
        <v>0</v>
      </c>
      <c r="S216" s="83">
        <f t="shared" si="368"/>
        <v>0</v>
      </c>
      <c r="T216" s="84"/>
      <c r="U216" s="85">
        <f t="shared" si="369"/>
        <v>0</v>
      </c>
      <c r="W216" s="40"/>
      <c r="X216" s="40"/>
      <c r="Y216" s="40"/>
      <c r="Z216" s="40"/>
      <c r="AA216" s="41">
        <f t="shared" si="370"/>
        <v>0</v>
      </c>
      <c r="AB216" s="83">
        <f t="shared" si="371"/>
        <v>0</v>
      </c>
      <c r="AC216" s="84"/>
      <c r="AD216" s="85">
        <f t="shared" si="372"/>
        <v>0</v>
      </c>
      <c r="AF216" s="41">
        <f t="shared" si="385"/>
        <v>0</v>
      </c>
      <c r="AG216" s="42">
        <f t="shared" si="386"/>
        <v>0</v>
      </c>
      <c r="AH216" s="45">
        <f t="shared" si="387"/>
        <v>0</v>
      </c>
      <c r="AI216" s="44">
        <f t="shared" si="388"/>
        <v>0</v>
      </c>
      <c r="AJ216" s="46"/>
    </row>
    <row r="217" spans="1:36" ht="14.25" customHeight="1">
      <c r="A217" s="36" t="s">
        <v>153</v>
      </c>
      <c r="B217" s="239"/>
      <c r="C217" s="240"/>
      <c r="E217" s="40"/>
      <c r="F217" s="40"/>
      <c r="G217" s="40"/>
      <c r="H217" s="40"/>
      <c r="I217" s="41">
        <f t="shared" si="364"/>
        <v>0</v>
      </c>
      <c r="J217" s="130">
        <f t="shared" si="365"/>
        <v>0</v>
      </c>
      <c r="K217" s="84"/>
      <c r="L217" s="44">
        <f t="shared" si="366"/>
        <v>0</v>
      </c>
      <c r="N217" s="40"/>
      <c r="O217" s="40"/>
      <c r="P217" s="40"/>
      <c r="Q217" s="40"/>
      <c r="R217" s="41">
        <f t="shared" si="367"/>
        <v>0</v>
      </c>
      <c r="S217" s="83">
        <f t="shared" si="368"/>
        <v>0</v>
      </c>
      <c r="T217" s="84"/>
      <c r="U217" s="85">
        <f t="shared" si="369"/>
        <v>0</v>
      </c>
      <c r="W217" s="40"/>
      <c r="X217" s="40"/>
      <c r="Y217" s="40"/>
      <c r="Z217" s="40"/>
      <c r="AA217" s="41">
        <f t="shared" si="370"/>
        <v>0</v>
      </c>
      <c r="AB217" s="83">
        <f t="shared" si="371"/>
        <v>0</v>
      </c>
      <c r="AC217" s="84"/>
      <c r="AD217" s="85">
        <f t="shared" si="372"/>
        <v>0</v>
      </c>
      <c r="AF217" s="41">
        <f t="shared" si="385"/>
        <v>0</v>
      </c>
      <c r="AG217" s="42">
        <f t="shared" si="386"/>
        <v>0</v>
      </c>
      <c r="AH217" s="45">
        <f t="shared" si="387"/>
        <v>0</v>
      </c>
      <c r="AI217" s="44">
        <f t="shared" si="388"/>
        <v>0</v>
      </c>
      <c r="AJ217" s="46"/>
    </row>
    <row r="218" spans="1:36" ht="17">
      <c r="A218" s="36" t="s">
        <v>154</v>
      </c>
      <c r="B218" s="134"/>
      <c r="C218" s="101" t="s">
        <v>36</v>
      </c>
      <c r="E218" s="102">
        <f>SUM(E204:E217)</f>
        <v>0</v>
      </c>
      <c r="F218" s="102">
        <f>SUM(F204:F217)</f>
        <v>0</v>
      </c>
      <c r="G218" s="102">
        <f>SUM(G204:G217)</f>
        <v>0</v>
      </c>
      <c r="H218" s="102">
        <f>SUM(H204:H217)</f>
        <v>0</v>
      </c>
      <c r="I218" s="102">
        <f>SUM(I204:I217)</f>
        <v>0</v>
      </c>
      <c r="J218" s="103">
        <f t="shared" ref="J218:J236" si="389">IFERROR(I218/$J$2,0)</f>
        <v>0</v>
      </c>
      <c r="K218" s="103">
        <f>SUM(K183:K217)</f>
        <v>0</v>
      </c>
      <c r="L218" s="103">
        <f t="shared" ref="L218" si="390">J218+K218</f>
        <v>0</v>
      </c>
      <c r="M218" s="104"/>
      <c r="N218" s="102">
        <f>SUM(N204:N217)</f>
        <v>0</v>
      </c>
      <c r="O218" s="102">
        <f>SUM(O204:O217)</f>
        <v>0</v>
      </c>
      <c r="P218" s="102">
        <f>SUM(P204:P217)</f>
        <v>0</v>
      </c>
      <c r="Q218" s="102">
        <f>SUM(Q204:Q217)</f>
        <v>0</v>
      </c>
      <c r="R218" s="102">
        <f>SUM(R204:R217)</f>
        <v>0</v>
      </c>
      <c r="S218" s="103">
        <f t="shared" ref="S218:S219" si="391">IFERROR(R218/$J$2,0)</f>
        <v>0</v>
      </c>
      <c r="T218" s="103">
        <f>SUM(T183:T217)</f>
        <v>0</v>
      </c>
      <c r="U218" s="103">
        <f t="shared" ref="U218" si="392">S218+T218</f>
        <v>0</v>
      </c>
      <c r="V218" s="104"/>
      <c r="W218" s="102">
        <f>SUM(W204:W217)</f>
        <v>0</v>
      </c>
      <c r="X218" s="102">
        <f>SUM(X204:X217)</f>
        <v>0</v>
      </c>
      <c r="Y218" s="102">
        <f>SUM(Y204:Y217)</f>
        <v>0</v>
      </c>
      <c r="Z218" s="102">
        <f>SUM(Z204:Z217)</f>
        <v>0</v>
      </c>
      <c r="AA218" s="102">
        <f>SUM(AA204:AA217)</f>
        <v>0</v>
      </c>
      <c r="AB218" s="103">
        <f t="shared" si="371"/>
        <v>0</v>
      </c>
      <c r="AC218" s="103">
        <f>SUM(AC183:AC217)</f>
        <v>0</v>
      </c>
      <c r="AD218" s="103">
        <f t="shared" si="372"/>
        <v>0</v>
      </c>
      <c r="AE218" s="104"/>
      <c r="AF218" s="102">
        <f t="shared" si="385"/>
        <v>0</v>
      </c>
      <c r="AG218" s="103">
        <f t="shared" si="386"/>
        <v>0</v>
      </c>
      <c r="AH218" s="103">
        <f t="shared" si="387"/>
        <v>0</v>
      </c>
      <c r="AI218" s="135">
        <f t="shared" si="388"/>
        <v>0</v>
      </c>
      <c r="AJ218" s="46"/>
    </row>
    <row r="219" spans="1:36" ht="15.75" customHeight="1">
      <c r="B219" s="245" t="s">
        <v>37</v>
      </c>
      <c r="C219" s="246" t="s">
        <v>38</v>
      </c>
      <c r="E219" s="136">
        <f>E218+E202+E181+E159</f>
        <v>0</v>
      </c>
      <c r="F219" s="136">
        <f>F218+F202+F181+F159</f>
        <v>0</v>
      </c>
      <c r="G219" s="136">
        <f>G218+G202+G181+G159</f>
        <v>0</v>
      </c>
      <c r="H219" s="136">
        <f>H218+H202+H181+H159</f>
        <v>0</v>
      </c>
      <c r="I219" s="136">
        <f>I218+I202+I181+I159</f>
        <v>0</v>
      </c>
      <c r="J219" s="137">
        <f t="shared" si="389"/>
        <v>0</v>
      </c>
      <c r="K219" s="137">
        <f>K218+K202+K181+K159</f>
        <v>0</v>
      </c>
      <c r="L219" s="137">
        <f>L218+L202+L181+L159</f>
        <v>0</v>
      </c>
      <c r="M219" s="104"/>
      <c r="N219" s="136">
        <f>N218+N202+N181+N159</f>
        <v>0</v>
      </c>
      <c r="O219" s="136">
        <f>O218+O202+O181+O159</f>
        <v>0</v>
      </c>
      <c r="P219" s="136">
        <f>P218+P202+P181+P159</f>
        <v>0</v>
      </c>
      <c r="Q219" s="136">
        <f>Q218+Q202+Q181+Q159</f>
        <v>0</v>
      </c>
      <c r="R219" s="136">
        <f>R218+R202+R181+R159</f>
        <v>0</v>
      </c>
      <c r="S219" s="137">
        <f t="shared" si="391"/>
        <v>0</v>
      </c>
      <c r="T219" s="137">
        <f>T218+T202+T181+T159</f>
        <v>0</v>
      </c>
      <c r="U219" s="137">
        <f>U218+U202+U181+U159</f>
        <v>0</v>
      </c>
      <c r="V219" s="104"/>
      <c r="W219" s="136">
        <f>W218+W202+W181+W159</f>
        <v>0</v>
      </c>
      <c r="X219" s="136">
        <f>X218+X202+X181+X159</f>
        <v>0</v>
      </c>
      <c r="Y219" s="136">
        <f>Y218+Y202+Y181+Y159</f>
        <v>0</v>
      </c>
      <c r="Z219" s="136">
        <f>Z218+Z202+Z181+Z159</f>
        <v>0</v>
      </c>
      <c r="AA219" s="136">
        <f>AA218+AA202+AA181+AA159</f>
        <v>0</v>
      </c>
      <c r="AB219" s="137">
        <f t="shared" si="371"/>
        <v>0</v>
      </c>
      <c r="AC219" s="137">
        <f>AC218+AC202+AC181+AC159</f>
        <v>0</v>
      </c>
      <c r="AD219" s="137">
        <f>AD218+AD202+AD181+AD159</f>
        <v>0</v>
      </c>
      <c r="AE219" s="104"/>
      <c r="AF219" s="136">
        <f t="shared" si="385"/>
        <v>0</v>
      </c>
      <c r="AG219" s="137">
        <f t="shared" si="386"/>
        <v>0</v>
      </c>
      <c r="AH219" s="137">
        <f t="shared" si="387"/>
        <v>0</v>
      </c>
      <c r="AI219" s="138">
        <f t="shared" si="388"/>
        <v>0</v>
      </c>
      <c r="AJ219" s="46"/>
    </row>
    <row r="220" spans="1:36" ht="18">
      <c r="B220" s="72" t="s">
        <v>77</v>
      </c>
      <c r="C220" s="73"/>
      <c r="E220" s="74"/>
      <c r="F220" s="74"/>
      <c r="G220" s="74"/>
      <c r="H220" s="74"/>
      <c r="I220" s="74"/>
      <c r="J220" s="76"/>
      <c r="K220" s="77"/>
      <c r="L220" s="78"/>
      <c r="N220" s="74"/>
      <c r="O220" s="74"/>
      <c r="P220" s="74"/>
      <c r="Q220" s="74"/>
      <c r="R220" s="74"/>
      <c r="S220" s="76"/>
      <c r="T220" s="77"/>
      <c r="U220" s="78"/>
      <c r="W220" s="74"/>
      <c r="X220" s="74"/>
      <c r="Y220" s="74"/>
      <c r="Z220" s="74"/>
      <c r="AA220" s="74"/>
      <c r="AB220" s="76"/>
      <c r="AC220" s="77"/>
      <c r="AD220" s="78"/>
      <c r="AF220" s="74"/>
      <c r="AG220" s="76"/>
      <c r="AH220" s="77"/>
      <c r="AI220" s="78"/>
      <c r="AJ220" s="46"/>
    </row>
    <row r="221" spans="1:36" ht="14.25" customHeight="1">
      <c r="A221" s="36">
        <v>9.01</v>
      </c>
      <c r="B221" s="239"/>
      <c r="C221" s="240"/>
      <c r="E221" s="40"/>
      <c r="F221" s="40"/>
      <c r="G221" s="40"/>
      <c r="H221" s="40"/>
      <c r="I221" s="41">
        <f t="shared" ref="I221:I234" si="393">SUM(E221:H221)</f>
        <v>0</v>
      </c>
      <c r="J221" s="130">
        <f t="shared" ref="J221:J235" si="394">IFERROR(I221/$J$2,0)</f>
        <v>0</v>
      </c>
      <c r="K221" s="84"/>
      <c r="L221" s="44">
        <f t="shared" ref="L221:L235" si="395">J221+K221</f>
        <v>0</v>
      </c>
      <c r="N221" s="40"/>
      <c r="O221" s="40"/>
      <c r="P221" s="40"/>
      <c r="Q221" s="40"/>
      <c r="R221" s="41">
        <f t="shared" ref="R221:R234" si="396">SUM(N221:Q221)</f>
        <v>0</v>
      </c>
      <c r="S221" s="83">
        <f t="shared" ref="S221:S236" si="397">IFERROR(R221/$J$2,0)</f>
        <v>0</v>
      </c>
      <c r="T221" s="84"/>
      <c r="U221" s="85">
        <f t="shared" ref="U221:U235" si="398">S221+T221</f>
        <v>0</v>
      </c>
      <c r="W221" s="40"/>
      <c r="X221" s="40"/>
      <c r="Y221" s="40"/>
      <c r="Z221" s="40"/>
      <c r="AA221" s="41">
        <f t="shared" ref="AA221:AA234" si="399">SUM(W221:Z221)</f>
        <v>0</v>
      </c>
      <c r="AB221" s="83">
        <f t="shared" ref="AB221:AB236" si="400">IFERROR(AA221/$J$2,0)</f>
        <v>0</v>
      </c>
      <c r="AC221" s="84"/>
      <c r="AD221" s="85">
        <f t="shared" ref="AD221:AD235" si="401">AB221+AC221</f>
        <v>0</v>
      </c>
      <c r="AF221" s="41">
        <f t="shared" ref="AF221:AF235" si="402">I221+R221+AA221</f>
        <v>0</v>
      </c>
      <c r="AG221" s="42">
        <f t="shared" ref="AG221:AG235" si="403">J221+S221+AB221</f>
        <v>0</v>
      </c>
      <c r="AH221" s="45">
        <f t="shared" ref="AH221:AH235" si="404">K221+T221+AC221</f>
        <v>0</v>
      </c>
      <c r="AI221" s="44">
        <f t="shared" ref="AI221:AI235" si="405">L221+U221+AD221</f>
        <v>0</v>
      </c>
      <c r="AJ221" s="46"/>
    </row>
    <row r="222" spans="1:36" ht="14.25" customHeight="1">
      <c r="A222" s="36">
        <v>9.02</v>
      </c>
      <c r="B222" s="239"/>
      <c r="C222" s="240"/>
      <c r="E222" s="40"/>
      <c r="F222" s="40"/>
      <c r="G222" s="40"/>
      <c r="H222" s="40"/>
      <c r="I222" s="41">
        <f t="shared" si="393"/>
        <v>0</v>
      </c>
      <c r="J222" s="130">
        <f t="shared" si="394"/>
        <v>0</v>
      </c>
      <c r="K222" s="84"/>
      <c r="L222" s="44">
        <f t="shared" si="395"/>
        <v>0</v>
      </c>
      <c r="N222" s="40"/>
      <c r="O222" s="40"/>
      <c r="P222" s="40"/>
      <c r="Q222" s="40"/>
      <c r="R222" s="41">
        <f t="shared" si="396"/>
        <v>0</v>
      </c>
      <c r="S222" s="83">
        <f t="shared" si="397"/>
        <v>0</v>
      </c>
      <c r="T222" s="84"/>
      <c r="U222" s="85">
        <f t="shared" si="398"/>
        <v>0</v>
      </c>
      <c r="W222" s="40"/>
      <c r="X222" s="40"/>
      <c r="Y222" s="40"/>
      <c r="Z222" s="40"/>
      <c r="AA222" s="41">
        <f t="shared" si="399"/>
        <v>0</v>
      </c>
      <c r="AB222" s="83">
        <f t="shared" si="400"/>
        <v>0</v>
      </c>
      <c r="AC222" s="84"/>
      <c r="AD222" s="85">
        <f t="shared" si="401"/>
        <v>0</v>
      </c>
      <c r="AF222" s="41">
        <f t="shared" si="402"/>
        <v>0</v>
      </c>
      <c r="AG222" s="42">
        <f t="shared" si="403"/>
        <v>0</v>
      </c>
      <c r="AH222" s="45">
        <f t="shared" si="404"/>
        <v>0</v>
      </c>
      <c r="AI222" s="44">
        <f t="shared" si="405"/>
        <v>0</v>
      </c>
      <c r="AJ222" s="46"/>
    </row>
    <row r="223" spans="1:36" ht="14.25" customHeight="1">
      <c r="A223" s="36">
        <v>9.0299999999999994</v>
      </c>
      <c r="B223" s="239"/>
      <c r="C223" s="240"/>
      <c r="E223" s="40"/>
      <c r="F223" s="40"/>
      <c r="G223" s="40"/>
      <c r="H223" s="40"/>
      <c r="I223" s="41">
        <f t="shared" si="393"/>
        <v>0</v>
      </c>
      <c r="J223" s="130">
        <f t="shared" si="394"/>
        <v>0</v>
      </c>
      <c r="K223" s="84"/>
      <c r="L223" s="44">
        <f t="shared" si="395"/>
        <v>0</v>
      </c>
      <c r="N223" s="40"/>
      <c r="O223" s="40"/>
      <c r="P223" s="40"/>
      <c r="Q223" s="40"/>
      <c r="R223" s="41">
        <f t="shared" si="396"/>
        <v>0</v>
      </c>
      <c r="S223" s="83">
        <f t="shared" si="397"/>
        <v>0</v>
      </c>
      <c r="T223" s="84"/>
      <c r="U223" s="85">
        <f t="shared" si="398"/>
        <v>0</v>
      </c>
      <c r="W223" s="40"/>
      <c r="X223" s="40"/>
      <c r="Y223" s="40"/>
      <c r="Z223" s="40"/>
      <c r="AA223" s="41">
        <f t="shared" si="399"/>
        <v>0</v>
      </c>
      <c r="AB223" s="83">
        <f t="shared" si="400"/>
        <v>0</v>
      </c>
      <c r="AC223" s="84"/>
      <c r="AD223" s="85">
        <f t="shared" si="401"/>
        <v>0</v>
      </c>
      <c r="AF223" s="41">
        <f t="shared" si="402"/>
        <v>0</v>
      </c>
      <c r="AG223" s="42">
        <f t="shared" si="403"/>
        <v>0</v>
      </c>
      <c r="AH223" s="45">
        <f t="shared" si="404"/>
        <v>0</v>
      </c>
      <c r="AI223" s="44">
        <f t="shared" si="405"/>
        <v>0</v>
      </c>
      <c r="AJ223" s="46"/>
    </row>
    <row r="224" spans="1:36" ht="14.25" customHeight="1">
      <c r="A224" s="36">
        <v>9.0399999999999991</v>
      </c>
      <c r="B224" s="239"/>
      <c r="C224" s="240"/>
      <c r="E224" s="40"/>
      <c r="F224" s="40"/>
      <c r="G224" s="40"/>
      <c r="H224" s="40"/>
      <c r="I224" s="41">
        <f t="shared" si="393"/>
        <v>0</v>
      </c>
      <c r="J224" s="130">
        <f t="shared" si="394"/>
        <v>0</v>
      </c>
      <c r="K224" s="84"/>
      <c r="L224" s="44">
        <f t="shared" si="395"/>
        <v>0</v>
      </c>
      <c r="N224" s="40"/>
      <c r="O224" s="40"/>
      <c r="P224" s="40"/>
      <c r="Q224" s="40"/>
      <c r="R224" s="41">
        <f t="shared" si="396"/>
        <v>0</v>
      </c>
      <c r="S224" s="83">
        <f t="shared" si="397"/>
        <v>0</v>
      </c>
      <c r="T224" s="84"/>
      <c r="U224" s="85">
        <f t="shared" si="398"/>
        <v>0</v>
      </c>
      <c r="W224" s="40"/>
      <c r="X224" s="40"/>
      <c r="Y224" s="40"/>
      <c r="Z224" s="40"/>
      <c r="AA224" s="41">
        <f t="shared" si="399"/>
        <v>0</v>
      </c>
      <c r="AB224" s="83">
        <f t="shared" si="400"/>
        <v>0</v>
      </c>
      <c r="AC224" s="84"/>
      <c r="AD224" s="85">
        <f t="shared" si="401"/>
        <v>0</v>
      </c>
      <c r="AF224" s="41">
        <f t="shared" si="402"/>
        <v>0</v>
      </c>
      <c r="AG224" s="42">
        <f t="shared" si="403"/>
        <v>0</v>
      </c>
      <c r="AH224" s="45">
        <f t="shared" si="404"/>
        <v>0</v>
      </c>
      <c r="AI224" s="44">
        <f t="shared" si="405"/>
        <v>0</v>
      </c>
      <c r="AJ224" s="46"/>
    </row>
    <row r="225" spans="1:263" ht="14.25" customHeight="1">
      <c r="A225" s="36">
        <v>9.0500000000000007</v>
      </c>
      <c r="B225" s="239"/>
      <c r="C225" s="240"/>
      <c r="E225" s="40"/>
      <c r="F225" s="40"/>
      <c r="G225" s="40"/>
      <c r="H225" s="40"/>
      <c r="I225" s="41">
        <f t="shared" si="393"/>
        <v>0</v>
      </c>
      <c r="J225" s="130">
        <f t="shared" si="394"/>
        <v>0</v>
      </c>
      <c r="K225" s="84"/>
      <c r="L225" s="44">
        <f t="shared" si="395"/>
        <v>0</v>
      </c>
      <c r="N225" s="40"/>
      <c r="O225" s="40"/>
      <c r="P225" s="40"/>
      <c r="Q225" s="40"/>
      <c r="R225" s="41">
        <f t="shared" si="396"/>
        <v>0</v>
      </c>
      <c r="S225" s="83">
        <f t="shared" si="397"/>
        <v>0</v>
      </c>
      <c r="T225" s="84"/>
      <c r="U225" s="85">
        <f t="shared" si="398"/>
        <v>0</v>
      </c>
      <c r="W225" s="40"/>
      <c r="X225" s="40"/>
      <c r="Y225" s="40"/>
      <c r="Z225" s="40"/>
      <c r="AA225" s="41">
        <f t="shared" si="399"/>
        <v>0</v>
      </c>
      <c r="AB225" s="83">
        <f t="shared" si="400"/>
        <v>0</v>
      </c>
      <c r="AC225" s="84"/>
      <c r="AD225" s="85">
        <f t="shared" si="401"/>
        <v>0</v>
      </c>
      <c r="AF225" s="41">
        <f t="shared" si="402"/>
        <v>0</v>
      </c>
      <c r="AG225" s="42">
        <f t="shared" si="403"/>
        <v>0</v>
      </c>
      <c r="AH225" s="45">
        <f t="shared" si="404"/>
        <v>0</v>
      </c>
      <c r="AI225" s="44">
        <f t="shared" si="405"/>
        <v>0</v>
      </c>
      <c r="AJ225" s="46"/>
    </row>
    <row r="226" spans="1:263" ht="14.25" customHeight="1">
      <c r="A226" s="36">
        <v>9.06</v>
      </c>
      <c r="B226" s="239"/>
      <c r="C226" s="240"/>
      <c r="E226" s="40"/>
      <c r="F226" s="40"/>
      <c r="G226" s="40"/>
      <c r="H226" s="40"/>
      <c r="I226" s="41">
        <f t="shared" si="393"/>
        <v>0</v>
      </c>
      <c r="J226" s="130">
        <f t="shared" si="394"/>
        <v>0</v>
      </c>
      <c r="K226" s="84"/>
      <c r="L226" s="44">
        <f t="shared" si="395"/>
        <v>0</v>
      </c>
      <c r="N226" s="40"/>
      <c r="O226" s="40"/>
      <c r="P226" s="40"/>
      <c r="Q226" s="40"/>
      <c r="R226" s="41">
        <f t="shared" si="396"/>
        <v>0</v>
      </c>
      <c r="S226" s="83">
        <f t="shared" si="397"/>
        <v>0</v>
      </c>
      <c r="T226" s="84"/>
      <c r="U226" s="85">
        <f t="shared" si="398"/>
        <v>0</v>
      </c>
      <c r="W226" s="40"/>
      <c r="X226" s="40"/>
      <c r="Y226" s="40"/>
      <c r="Z226" s="40"/>
      <c r="AA226" s="41">
        <f t="shared" si="399"/>
        <v>0</v>
      </c>
      <c r="AB226" s="83">
        <f t="shared" si="400"/>
        <v>0</v>
      </c>
      <c r="AC226" s="84"/>
      <c r="AD226" s="85">
        <f t="shared" si="401"/>
        <v>0</v>
      </c>
      <c r="AF226" s="41">
        <f t="shared" si="402"/>
        <v>0</v>
      </c>
      <c r="AG226" s="42">
        <f t="shared" si="403"/>
        <v>0</v>
      </c>
      <c r="AH226" s="45">
        <f t="shared" si="404"/>
        <v>0</v>
      </c>
      <c r="AI226" s="44">
        <f t="shared" si="405"/>
        <v>0</v>
      </c>
      <c r="AJ226" s="46"/>
    </row>
    <row r="227" spans="1:263" ht="14.25" customHeight="1">
      <c r="A227" s="36">
        <v>9.07</v>
      </c>
      <c r="B227" s="239"/>
      <c r="C227" s="240"/>
      <c r="E227" s="40"/>
      <c r="F227" s="40"/>
      <c r="G227" s="40"/>
      <c r="H227" s="40"/>
      <c r="I227" s="41">
        <f t="shared" si="393"/>
        <v>0</v>
      </c>
      <c r="J227" s="130">
        <f t="shared" si="394"/>
        <v>0</v>
      </c>
      <c r="K227" s="84"/>
      <c r="L227" s="44">
        <f t="shared" si="395"/>
        <v>0</v>
      </c>
      <c r="N227" s="40"/>
      <c r="O227" s="40"/>
      <c r="P227" s="40"/>
      <c r="Q227" s="40"/>
      <c r="R227" s="41">
        <f t="shared" si="396"/>
        <v>0</v>
      </c>
      <c r="S227" s="83">
        <f t="shared" si="397"/>
        <v>0</v>
      </c>
      <c r="T227" s="84"/>
      <c r="U227" s="85">
        <f t="shared" si="398"/>
        <v>0</v>
      </c>
      <c r="W227" s="40"/>
      <c r="X227" s="40"/>
      <c r="Y227" s="40"/>
      <c r="Z227" s="40"/>
      <c r="AA227" s="41">
        <f t="shared" si="399"/>
        <v>0</v>
      </c>
      <c r="AB227" s="83">
        <f t="shared" si="400"/>
        <v>0</v>
      </c>
      <c r="AC227" s="84"/>
      <c r="AD227" s="85">
        <f t="shared" si="401"/>
        <v>0</v>
      </c>
      <c r="AF227" s="41">
        <f t="shared" si="402"/>
        <v>0</v>
      </c>
      <c r="AG227" s="42">
        <f t="shared" si="403"/>
        <v>0</v>
      </c>
      <c r="AH227" s="45">
        <f t="shared" si="404"/>
        <v>0</v>
      </c>
      <c r="AI227" s="44">
        <f t="shared" si="405"/>
        <v>0</v>
      </c>
      <c r="AJ227" s="46"/>
    </row>
    <row r="228" spans="1:263" ht="14.25" customHeight="1">
      <c r="A228" s="36">
        <v>9.08</v>
      </c>
      <c r="B228" s="239"/>
      <c r="C228" s="240"/>
      <c r="E228" s="40"/>
      <c r="F228" s="40"/>
      <c r="G228" s="40"/>
      <c r="H228" s="40"/>
      <c r="I228" s="41">
        <f t="shared" si="393"/>
        <v>0</v>
      </c>
      <c r="J228" s="130">
        <f t="shared" si="394"/>
        <v>0</v>
      </c>
      <c r="K228" s="84"/>
      <c r="L228" s="44">
        <f t="shared" si="395"/>
        <v>0</v>
      </c>
      <c r="N228" s="40"/>
      <c r="O228" s="40"/>
      <c r="P228" s="40"/>
      <c r="Q228" s="40"/>
      <c r="R228" s="41">
        <f t="shared" si="396"/>
        <v>0</v>
      </c>
      <c r="S228" s="83">
        <f t="shared" si="397"/>
        <v>0</v>
      </c>
      <c r="T228" s="84"/>
      <c r="U228" s="85">
        <f t="shared" si="398"/>
        <v>0</v>
      </c>
      <c r="W228" s="40"/>
      <c r="X228" s="40"/>
      <c r="Y228" s="40"/>
      <c r="Z228" s="40"/>
      <c r="AA228" s="41">
        <f t="shared" si="399"/>
        <v>0</v>
      </c>
      <c r="AB228" s="83">
        <f t="shared" si="400"/>
        <v>0</v>
      </c>
      <c r="AC228" s="84"/>
      <c r="AD228" s="85">
        <f t="shared" si="401"/>
        <v>0</v>
      </c>
      <c r="AF228" s="41">
        <f t="shared" si="402"/>
        <v>0</v>
      </c>
      <c r="AG228" s="42">
        <f t="shared" si="403"/>
        <v>0</v>
      </c>
      <c r="AH228" s="45">
        <f t="shared" si="404"/>
        <v>0</v>
      </c>
      <c r="AI228" s="44">
        <f t="shared" si="405"/>
        <v>0</v>
      </c>
      <c r="AJ228" s="46"/>
    </row>
    <row r="229" spans="1:263" ht="14.25" customHeight="1">
      <c r="A229" s="36">
        <v>9.09</v>
      </c>
      <c r="B229" s="239"/>
      <c r="C229" s="240"/>
      <c r="E229" s="40"/>
      <c r="F229" s="40"/>
      <c r="G229" s="40"/>
      <c r="H229" s="40"/>
      <c r="I229" s="41">
        <f t="shared" si="393"/>
        <v>0</v>
      </c>
      <c r="J229" s="130">
        <f t="shared" si="394"/>
        <v>0</v>
      </c>
      <c r="K229" s="84"/>
      <c r="L229" s="44">
        <f t="shared" si="395"/>
        <v>0</v>
      </c>
      <c r="N229" s="40"/>
      <c r="O229" s="40"/>
      <c r="P229" s="40"/>
      <c r="Q229" s="40"/>
      <c r="R229" s="41">
        <f t="shared" si="396"/>
        <v>0</v>
      </c>
      <c r="S229" s="83">
        <f t="shared" si="397"/>
        <v>0</v>
      </c>
      <c r="T229" s="84"/>
      <c r="U229" s="85">
        <f t="shared" si="398"/>
        <v>0</v>
      </c>
      <c r="W229" s="40"/>
      <c r="X229" s="40"/>
      <c r="Y229" s="40"/>
      <c r="Z229" s="40"/>
      <c r="AA229" s="41">
        <f t="shared" si="399"/>
        <v>0</v>
      </c>
      <c r="AB229" s="83">
        <f t="shared" si="400"/>
        <v>0</v>
      </c>
      <c r="AC229" s="84"/>
      <c r="AD229" s="85">
        <f t="shared" si="401"/>
        <v>0</v>
      </c>
      <c r="AF229" s="41">
        <f t="shared" si="402"/>
        <v>0</v>
      </c>
      <c r="AG229" s="42">
        <f t="shared" si="403"/>
        <v>0</v>
      </c>
      <c r="AH229" s="45">
        <f t="shared" si="404"/>
        <v>0</v>
      </c>
      <c r="AI229" s="44">
        <f t="shared" si="405"/>
        <v>0</v>
      </c>
      <c r="AJ229" s="46"/>
    </row>
    <row r="230" spans="1:263" ht="14.25" customHeight="1">
      <c r="A230" s="36">
        <v>9.1</v>
      </c>
      <c r="B230" s="239"/>
      <c r="C230" s="240"/>
      <c r="E230" s="40"/>
      <c r="F230" s="40"/>
      <c r="G230" s="40"/>
      <c r="H230" s="40"/>
      <c r="I230" s="41">
        <f t="shared" si="393"/>
        <v>0</v>
      </c>
      <c r="J230" s="130">
        <f t="shared" si="394"/>
        <v>0</v>
      </c>
      <c r="K230" s="84"/>
      <c r="L230" s="44">
        <f t="shared" si="395"/>
        <v>0</v>
      </c>
      <c r="N230" s="40"/>
      <c r="O230" s="40"/>
      <c r="P230" s="40"/>
      <c r="Q230" s="40"/>
      <c r="R230" s="41">
        <f t="shared" si="396"/>
        <v>0</v>
      </c>
      <c r="S230" s="83">
        <f t="shared" si="397"/>
        <v>0</v>
      </c>
      <c r="T230" s="84"/>
      <c r="U230" s="85">
        <f t="shared" si="398"/>
        <v>0</v>
      </c>
      <c r="W230" s="40"/>
      <c r="X230" s="40"/>
      <c r="Y230" s="40"/>
      <c r="Z230" s="40"/>
      <c r="AA230" s="41">
        <f t="shared" si="399"/>
        <v>0</v>
      </c>
      <c r="AB230" s="83">
        <f t="shared" si="400"/>
        <v>0</v>
      </c>
      <c r="AC230" s="84"/>
      <c r="AD230" s="85">
        <f t="shared" si="401"/>
        <v>0</v>
      </c>
      <c r="AF230" s="41">
        <f t="shared" si="402"/>
        <v>0</v>
      </c>
      <c r="AG230" s="42">
        <f t="shared" si="403"/>
        <v>0</v>
      </c>
      <c r="AH230" s="45">
        <f t="shared" si="404"/>
        <v>0</v>
      </c>
      <c r="AI230" s="44">
        <f t="shared" si="405"/>
        <v>0</v>
      </c>
      <c r="AJ230" s="46"/>
    </row>
    <row r="231" spans="1:263" ht="14.25" customHeight="1">
      <c r="A231" s="36">
        <v>9.11</v>
      </c>
      <c r="B231" s="239"/>
      <c r="C231" s="240"/>
      <c r="E231" s="40"/>
      <c r="F231" s="40"/>
      <c r="G231" s="40"/>
      <c r="H231" s="40"/>
      <c r="I231" s="41">
        <f t="shared" si="393"/>
        <v>0</v>
      </c>
      <c r="J231" s="130">
        <f t="shared" si="394"/>
        <v>0</v>
      </c>
      <c r="K231" s="84"/>
      <c r="L231" s="44">
        <f t="shared" si="395"/>
        <v>0</v>
      </c>
      <c r="N231" s="40"/>
      <c r="O231" s="40"/>
      <c r="P231" s="40"/>
      <c r="Q231" s="40"/>
      <c r="R231" s="41">
        <f t="shared" si="396"/>
        <v>0</v>
      </c>
      <c r="S231" s="83">
        <f t="shared" si="397"/>
        <v>0</v>
      </c>
      <c r="T231" s="84"/>
      <c r="U231" s="85">
        <f t="shared" si="398"/>
        <v>0</v>
      </c>
      <c r="W231" s="40"/>
      <c r="X231" s="40"/>
      <c r="Y231" s="40"/>
      <c r="Z231" s="40"/>
      <c r="AA231" s="41">
        <f t="shared" si="399"/>
        <v>0</v>
      </c>
      <c r="AB231" s="83">
        <f t="shared" si="400"/>
        <v>0</v>
      </c>
      <c r="AC231" s="84"/>
      <c r="AD231" s="85">
        <f t="shared" si="401"/>
        <v>0</v>
      </c>
      <c r="AF231" s="41">
        <f t="shared" si="402"/>
        <v>0</v>
      </c>
      <c r="AG231" s="42">
        <f t="shared" si="403"/>
        <v>0</v>
      </c>
      <c r="AH231" s="45">
        <f t="shared" si="404"/>
        <v>0</v>
      </c>
      <c r="AI231" s="44">
        <f t="shared" si="405"/>
        <v>0</v>
      </c>
      <c r="AJ231" s="46"/>
    </row>
    <row r="232" spans="1:263" ht="14.25" customHeight="1">
      <c r="A232" s="36">
        <v>9.1199999999999992</v>
      </c>
      <c r="B232" s="239"/>
      <c r="C232" s="240"/>
      <c r="E232" s="40"/>
      <c r="F232" s="40"/>
      <c r="G232" s="40"/>
      <c r="H232" s="40"/>
      <c r="I232" s="41">
        <f t="shared" si="393"/>
        <v>0</v>
      </c>
      <c r="J232" s="130">
        <f t="shared" si="394"/>
        <v>0</v>
      </c>
      <c r="K232" s="84"/>
      <c r="L232" s="44">
        <f t="shared" si="395"/>
        <v>0</v>
      </c>
      <c r="N232" s="40"/>
      <c r="O232" s="40"/>
      <c r="P232" s="40"/>
      <c r="Q232" s="40"/>
      <c r="R232" s="41">
        <f t="shared" si="396"/>
        <v>0</v>
      </c>
      <c r="S232" s="83">
        <f t="shared" si="397"/>
        <v>0</v>
      </c>
      <c r="T232" s="84"/>
      <c r="U232" s="85">
        <f t="shared" si="398"/>
        <v>0</v>
      </c>
      <c r="W232" s="40"/>
      <c r="X232" s="40"/>
      <c r="Y232" s="40"/>
      <c r="Z232" s="40"/>
      <c r="AA232" s="41">
        <f t="shared" si="399"/>
        <v>0</v>
      </c>
      <c r="AB232" s="83">
        <f t="shared" si="400"/>
        <v>0</v>
      </c>
      <c r="AC232" s="84"/>
      <c r="AD232" s="85">
        <f t="shared" si="401"/>
        <v>0</v>
      </c>
      <c r="AF232" s="41">
        <f t="shared" si="402"/>
        <v>0</v>
      </c>
      <c r="AG232" s="42">
        <f t="shared" si="403"/>
        <v>0</v>
      </c>
      <c r="AH232" s="45">
        <f t="shared" si="404"/>
        <v>0</v>
      </c>
      <c r="AI232" s="44">
        <f t="shared" si="405"/>
        <v>0</v>
      </c>
      <c r="AJ232" s="46"/>
    </row>
    <row r="233" spans="1:263" ht="14.25" customHeight="1">
      <c r="A233" s="36">
        <v>9.1300000000000008</v>
      </c>
      <c r="B233" s="239"/>
      <c r="C233" s="240"/>
      <c r="E233" s="40"/>
      <c r="F233" s="40"/>
      <c r="G233" s="40"/>
      <c r="H233" s="40"/>
      <c r="I233" s="41">
        <f t="shared" si="393"/>
        <v>0</v>
      </c>
      <c r="J233" s="130">
        <f t="shared" si="394"/>
        <v>0</v>
      </c>
      <c r="K233" s="84"/>
      <c r="L233" s="44">
        <f t="shared" si="395"/>
        <v>0</v>
      </c>
      <c r="N233" s="40"/>
      <c r="O233" s="40"/>
      <c r="P233" s="40"/>
      <c r="Q233" s="40"/>
      <c r="R233" s="41">
        <f t="shared" si="396"/>
        <v>0</v>
      </c>
      <c r="S233" s="83">
        <f t="shared" si="397"/>
        <v>0</v>
      </c>
      <c r="T233" s="84"/>
      <c r="U233" s="85">
        <f t="shared" si="398"/>
        <v>0</v>
      </c>
      <c r="W233" s="40"/>
      <c r="X233" s="40"/>
      <c r="Y233" s="40"/>
      <c r="Z233" s="40"/>
      <c r="AA233" s="41">
        <f t="shared" si="399"/>
        <v>0</v>
      </c>
      <c r="AB233" s="83">
        <f t="shared" si="400"/>
        <v>0</v>
      </c>
      <c r="AC233" s="84"/>
      <c r="AD233" s="85">
        <f t="shared" si="401"/>
        <v>0</v>
      </c>
      <c r="AF233" s="41">
        <f t="shared" si="402"/>
        <v>0</v>
      </c>
      <c r="AG233" s="42">
        <f t="shared" si="403"/>
        <v>0</v>
      </c>
      <c r="AH233" s="45">
        <f t="shared" si="404"/>
        <v>0</v>
      </c>
      <c r="AI233" s="44">
        <f t="shared" si="405"/>
        <v>0</v>
      </c>
      <c r="AJ233" s="46"/>
    </row>
    <row r="234" spans="1:263" ht="14.25" customHeight="1">
      <c r="A234" s="36">
        <v>9.14</v>
      </c>
      <c r="B234" s="239"/>
      <c r="C234" s="240"/>
      <c r="E234" s="40"/>
      <c r="F234" s="40"/>
      <c r="G234" s="40"/>
      <c r="H234" s="40"/>
      <c r="I234" s="41">
        <f t="shared" si="393"/>
        <v>0</v>
      </c>
      <c r="J234" s="130">
        <f t="shared" si="394"/>
        <v>0</v>
      </c>
      <c r="K234" s="84"/>
      <c r="L234" s="44">
        <f t="shared" si="395"/>
        <v>0</v>
      </c>
      <c r="N234" s="40"/>
      <c r="O234" s="40"/>
      <c r="P234" s="40"/>
      <c r="Q234" s="40"/>
      <c r="R234" s="41">
        <f t="shared" si="396"/>
        <v>0</v>
      </c>
      <c r="S234" s="83">
        <f t="shared" si="397"/>
        <v>0</v>
      </c>
      <c r="T234" s="84"/>
      <c r="U234" s="85">
        <f t="shared" si="398"/>
        <v>0</v>
      </c>
      <c r="W234" s="40"/>
      <c r="X234" s="40"/>
      <c r="Y234" s="40"/>
      <c r="Z234" s="40"/>
      <c r="AA234" s="41">
        <f t="shared" si="399"/>
        <v>0</v>
      </c>
      <c r="AB234" s="83">
        <f t="shared" si="400"/>
        <v>0</v>
      </c>
      <c r="AC234" s="84"/>
      <c r="AD234" s="85">
        <f t="shared" si="401"/>
        <v>0</v>
      </c>
      <c r="AF234" s="41">
        <f t="shared" si="402"/>
        <v>0</v>
      </c>
      <c r="AG234" s="42">
        <f t="shared" si="403"/>
        <v>0</v>
      </c>
      <c r="AH234" s="45">
        <f t="shared" si="404"/>
        <v>0</v>
      </c>
      <c r="AI234" s="44">
        <f t="shared" si="405"/>
        <v>0</v>
      </c>
      <c r="AJ234" s="46"/>
    </row>
    <row r="235" spans="1:263" ht="17">
      <c r="B235" s="134"/>
      <c r="C235" s="101" t="s">
        <v>76</v>
      </c>
      <c r="E235" s="102">
        <f>SUM(E221:E234)</f>
        <v>0</v>
      </c>
      <c r="F235" s="102">
        <f>SUM(F221:F234)</f>
        <v>0</v>
      </c>
      <c r="G235" s="102">
        <f>SUM(G221:G234)</f>
        <v>0</v>
      </c>
      <c r="H235" s="102">
        <f>SUM(H221:H234)</f>
        <v>0</v>
      </c>
      <c r="I235" s="102">
        <f>SUM(I221:I234)</f>
        <v>0</v>
      </c>
      <c r="J235" s="103">
        <f t="shared" si="394"/>
        <v>0</v>
      </c>
      <c r="K235" s="103">
        <f>SUM(K216:K234)</f>
        <v>0</v>
      </c>
      <c r="L235" s="103">
        <f t="shared" si="395"/>
        <v>0</v>
      </c>
      <c r="M235" s="104"/>
      <c r="N235" s="102">
        <f>SUM(N221:N234)</f>
        <v>0</v>
      </c>
      <c r="O235" s="102">
        <f>SUM(O221:O234)</f>
        <v>0</v>
      </c>
      <c r="P235" s="102">
        <f>SUM(P221:P234)</f>
        <v>0</v>
      </c>
      <c r="Q235" s="102">
        <f>SUM(Q221:Q234)</f>
        <v>0</v>
      </c>
      <c r="R235" s="102">
        <f>SUM(R221:R234)</f>
        <v>0</v>
      </c>
      <c r="S235" s="103">
        <f t="shared" si="397"/>
        <v>0</v>
      </c>
      <c r="T235" s="103">
        <f>SUM(T216:T234)</f>
        <v>0</v>
      </c>
      <c r="U235" s="103">
        <f t="shared" si="398"/>
        <v>0</v>
      </c>
      <c r="V235" s="104"/>
      <c r="W235" s="102">
        <f>SUM(W221:W234)</f>
        <v>0</v>
      </c>
      <c r="X235" s="102">
        <f>SUM(X221:X234)</f>
        <v>0</v>
      </c>
      <c r="Y235" s="102">
        <f>SUM(Y221:Y234)</f>
        <v>0</v>
      </c>
      <c r="Z235" s="102">
        <f>SUM(Z221:Z234)</f>
        <v>0</v>
      </c>
      <c r="AA235" s="102">
        <f>SUM(AA221:AA234)</f>
        <v>0</v>
      </c>
      <c r="AB235" s="103">
        <f t="shared" si="400"/>
        <v>0</v>
      </c>
      <c r="AC235" s="103">
        <f>SUM(AC216:AC234)</f>
        <v>0</v>
      </c>
      <c r="AD235" s="103">
        <f t="shared" si="401"/>
        <v>0</v>
      </c>
      <c r="AE235" s="104"/>
      <c r="AF235" s="102">
        <f t="shared" si="402"/>
        <v>0</v>
      </c>
      <c r="AG235" s="103">
        <f t="shared" si="403"/>
        <v>0</v>
      </c>
      <c r="AH235" s="103">
        <f t="shared" si="404"/>
        <v>0</v>
      </c>
      <c r="AI235" s="135">
        <f t="shared" si="405"/>
        <v>0</v>
      </c>
      <c r="AJ235" s="46"/>
    </row>
    <row r="236" spans="1:263" s="132" customFormat="1" ht="17">
      <c r="B236" s="249" t="s">
        <v>39</v>
      </c>
      <c r="C236" s="250"/>
      <c r="D236" s="49"/>
      <c r="E236" s="51">
        <f>E235+E219+E133+E121+E105+E89+E73+E44+E25</f>
        <v>0</v>
      </c>
      <c r="F236" s="51">
        <f t="shared" ref="F236:H236" si="406">F235+F219+F133+F121+F105+F89+F73+F44+F25</f>
        <v>0</v>
      </c>
      <c r="G236" s="51">
        <f t="shared" si="406"/>
        <v>0</v>
      </c>
      <c r="H236" s="51">
        <f t="shared" si="406"/>
        <v>0</v>
      </c>
      <c r="I236" s="51">
        <f>I235+I219+I133+I121+I105+I89+I73+I44+I25</f>
        <v>0</v>
      </c>
      <c r="J236" s="52">
        <f t="shared" si="389"/>
        <v>0</v>
      </c>
      <c r="K236" s="52">
        <f>K219+K133+K121+K105+K89+K73+K44+K25</f>
        <v>0</v>
      </c>
      <c r="L236" s="52">
        <f>L235+L219+L133+L121+L105+L89+L73+L44+L25</f>
        <v>0</v>
      </c>
      <c r="M236" s="53"/>
      <c r="N236" s="51">
        <f>N235+N219+N133+N121+N105+N89+N73+N44+N25</f>
        <v>0</v>
      </c>
      <c r="O236" s="51">
        <f t="shared" ref="O236" si="407">O235+O219+O133+O121+O105+O89+O73+O44+O25</f>
        <v>0</v>
      </c>
      <c r="P236" s="51">
        <f t="shared" ref="P236" si="408">P235+P219+P133+P121+P105+P89+P73+P44+P25</f>
        <v>0</v>
      </c>
      <c r="Q236" s="51">
        <f t="shared" ref="Q236" si="409">Q235+Q219+Q133+Q121+Q105+Q89+Q73+Q44+Q25</f>
        <v>0</v>
      </c>
      <c r="R236" s="51">
        <f>R235+R219+R133+R121+R105+R89+R73+R44+R25</f>
        <v>0</v>
      </c>
      <c r="S236" s="52">
        <f t="shared" si="397"/>
        <v>0</v>
      </c>
      <c r="T236" s="52">
        <f>T219+T133+T121+T105+T89+T73+T44+T25</f>
        <v>0</v>
      </c>
      <c r="U236" s="52">
        <f>U235+U219+U133+U121+U105+U89+U73+U44+U25</f>
        <v>0</v>
      </c>
      <c r="V236" s="53"/>
      <c r="W236" s="51">
        <f>W235+W219+W133+W121+W105+W89+W73+W44+W25</f>
        <v>0</v>
      </c>
      <c r="X236" s="51">
        <f t="shared" ref="X236" si="410">X235+X219+X133+X121+X105+X89+X73+X44+X25</f>
        <v>0</v>
      </c>
      <c r="Y236" s="51">
        <f t="shared" ref="Y236" si="411">Y235+Y219+Y133+Y121+Y105+Y89+Y73+Y44+Y25</f>
        <v>0</v>
      </c>
      <c r="Z236" s="51">
        <f t="shared" ref="Z236" si="412">Z235+Z219+Z133+Z121+Z105+Z89+Z73+Z44+Z25</f>
        <v>0</v>
      </c>
      <c r="AA236" s="51">
        <f>AA235+AA219+AA133+AA121+AA105+AA89+AA73+AA44+AA25</f>
        <v>0</v>
      </c>
      <c r="AB236" s="52">
        <f t="shared" si="400"/>
        <v>0</v>
      </c>
      <c r="AC236" s="52">
        <f>AC219+AC133+AC121+AC105+AC89+AC73+AC44+AC25</f>
        <v>0</v>
      </c>
      <c r="AD236" s="52">
        <f>AD235+AD219+AD133+AD121+AD105+AD89+AD73+AD44+AD25</f>
        <v>0</v>
      </c>
      <c r="AE236" s="53"/>
      <c r="AF236" s="51">
        <f t="shared" si="385"/>
        <v>0</v>
      </c>
      <c r="AG236" s="52">
        <f t="shared" si="386"/>
        <v>0</v>
      </c>
      <c r="AH236" s="52">
        <f t="shared" si="387"/>
        <v>0</v>
      </c>
      <c r="AI236" s="52">
        <f t="shared" si="388"/>
        <v>0</v>
      </c>
      <c r="AJ236" s="46"/>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25"/>
      <c r="CA236" s="25"/>
      <c r="CB236" s="25"/>
      <c r="CC236" s="25"/>
      <c r="CD236" s="25"/>
      <c r="CE236" s="25"/>
      <c r="CF236" s="25"/>
      <c r="CG236" s="25"/>
      <c r="CH236" s="25"/>
      <c r="CI236" s="25"/>
      <c r="CJ236" s="25"/>
      <c r="CK236" s="25"/>
      <c r="CL236" s="25"/>
      <c r="CM236" s="25"/>
      <c r="CN236" s="25"/>
      <c r="CO236" s="25"/>
      <c r="CP236" s="25"/>
      <c r="CQ236" s="25"/>
      <c r="CR236" s="25"/>
      <c r="CS236" s="25"/>
      <c r="CT236" s="25"/>
      <c r="CU236" s="25"/>
      <c r="CV236" s="25"/>
      <c r="CW236" s="25"/>
      <c r="CX236" s="25"/>
      <c r="CY236" s="25"/>
      <c r="CZ236" s="25"/>
      <c r="DA236" s="25"/>
      <c r="DB236" s="25"/>
      <c r="DC236" s="25"/>
      <c r="DD236" s="25"/>
      <c r="DE236" s="25"/>
      <c r="DF236" s="25"/>
      <c r="DG236" s="25"/>
      <c r="DH236" s="25"/>
      <c r="DI236" s="25"/>
      <c r="DJ236" s="25"/>
      <c r="DK236" s="25"/>
      <c r="DL236" s="25"/>
      <c r="DM236" s="25"/>
      <c r="DN236" s="25"/>
      <c r="DO236" s="25"/>
      <c r="DP236" s="25"/>
      <c r="DQ236" s="25"/>
      <c r="DR236" s="25"/>
      <c r="DS236" s="25"/>
      <c r="DT236" s="25"/>
      <c r="DU236" s="25"/>
      <c r="DV236" s="25"/>
      <c r="DW236" s="25"/>
      <c r="DX236" s="25"/>
      <c r="DY236" s="25"/>
      <c r="DZ236" s="25"/>
      <c r="EA236" s="25"/>
      <c r="EB236" s="25"/>
      <c r="EC236" s="25"/>
      <c r="ED236" s="25"/>
      <c r="EE236" s="25"/>
      <c r="EF236" s="25"/>
      <c r="EG236" s="25"/>
      <c r="EH236" s="25"/>
      <c r="EI236" s="25"/>
      <c r="EJ236" s="25"/>
      <c r="EK236" s="25"/>
      <c r="EL236" s="25"/>
      <c r="EM236" s="25"/>
      <c r="EN236" s="25"/>
      <c r="EO236" s="25"/>
      <c r="EP236" s="25"/>
      <c r="EQ236" s="25"/>
      <c r="ER236" s="25"/>
      <c r="ES236" s="25"/>
      <c r="ET236" s="25"/>
      <c r="EU236" s="25"/>
      <c r="EV236" s="25"/>
      <c r="EW236" s="25"/>
      <c r="EX236" s="25"/>
      <c r="EY236" s="25"/>
      <c r="EZ236" s="25"/>
      <c r="FA236" s="25"/>
      <c r="FB236" s="25"/>
      <c r="FC236" s="25"/>
      <c r="FD236" s="25"/>
      <c r="FE236" s="25"/>
      <c r="FF236" s="25"/>
      <c r="FG236" s="25"/>
      <c r="FH236" s="25"/>
      <c r="FI236" s="25"/>
      <c r="FJ236" s="25"/>
      <c r="FK236" s="25"/>
      <c r="FL236" s="25"/>
      <c r="FM236" s="25"/>
      <c r="FN236" s="25"/>
      <c r="FO236" s="25"/>
      <c r="FP236" s="25"/>
      <c r="FQ236" s="25"/>
      <c r="FR236" s="25"/>
      <c r="FS236" s="25"/>
      <c r="FT236" s="25"/>
      <c r="FU236" s="25"/>
      <c r="FV236" s="25"/>
      <c r="FW236" s="25"/>
      <c r="FX236" s="25"/>
      <c r="FY236" s="25"/>
      <c r="FZ236" s="25"/>
      <c r="GA236" s="25"/>
      <c r="GB236" s="25"/>
      <c r="GC236" s="25"/>
      <c r="GD236" s="25"/>
      <c r="GE236" s="25"/>
      <c r="GF236" s="25"/>
      <c r="GG236" s="25"/>
      <c r="GH236" s="25"/>
      <c r="GI236" s="25"/>
      <c r="GJ236" s="25"/>
      <c r="GK236" s="25"/>
      <c r="GL236" s="25"/>
      <c r="GM236" s="25"/>
      <c r="GN236" s="25"/>
      <c r="GO236" s="25"/>
      <c r="GP236" s="25"/>
      <c r="GQ236" s="25"/>
      <c r="GR236" s="25"/>
      <c r="GS236" s="25"/>
      <c r="GT236" s="25"/>
      <c r="GU236" s="25"/>
      <c r="GV236" s="25"/>
      <c r="GW236" s="25"/>
      <c r="GX236" s="25"/>
      <c r="GY236" s="25"/>
      <c r="GZ236" s="25"/>
      <c r="HA236" s="25"/>
      <c r="HB236" s="25"/>
      <c r="HC236" s="25"/>
      <c r="HD236" s="25"/>
      <c r="HE236" s="25"/>
      <c r="HF236" s="25"/>
      <c r="HG236" s="25"/>
      <c r="HH236" s="25"/>
      <c r="HI236" s="25"/>
      <c r="HJ236" s="25"/>
      <c r="HK236" s="25"/>
      <c r="HL236" s="25"/>
      <c r="HM236" s="25"/>
      <c r="HN236" s="25"/>
      <c r="HO236" s="25"/>
      <c r="HP236" s="25"/>
      <c r="HQ236" s="25"/>
      <c r="HR236" s="25"/>
      <c r="HS236" s="25"/>
      <c r="HT236" s="25"/>
      <c r="HU236" s="25"/>
      <c r="HV236" s="25"/>
      <c r="HW236" s="25"/>
      <c r="HX236" s="25"/>
      <c r="HY236" s="25"/>
      <c r="HZ236" s="25"/>
      <c r="IA236" s="25"/>
      <c r="IB236" s="25"/>
      <c r="IC236" s="25"/>
      <c r="ID236" s="25"/>
      <c r="IE236" s="25"/>
      <c r="IF236" s="25"/>
      <c r="IG236" s="25"/>
      <c r="IH236" s="25"/>
      <c r="II236" s="25"/>
      <c r="IJ236" s="25"/>
      <c r="IK236" s="25"/>
      <c r="IL236" s="25"/>
      <c r="IM236" s="25"/>
      <c r="IN236" s="25"/>
      <c r="IO236" s="25"/>
      <c r="IP236" s="25"/>
      <c r="IQ236" s="25"/>
      <c r="IR236" s="25"/>
      <c r="IS236" s="25"/>
      <c r="IT236" s="25"/>
      <c r="IU236" s="25"/>
      <c r="IV236" s="25"/>
      <c r="IW236" s="25"/>
      <c r="IX236" s="25"/>
      <c r="IY236" s="25"/>
      <c r="IZ236" s="25"/>
      <c r="JA236" s="25"/>
      <c r="JB236" s="25"/>
      <c r="JC236" s="25"/>
    </row>
    <row r="237" spans="1:263" s="132" customFormat="1" ht="12.5" customHeight="1">
      <c r="B237" s="12"/>
      <c r="C237" s="139"/>
      <c r="D237" s="12"/>
      <c r="E237" s="140"/>
      <c r="F237" s="140"/>
      <c r="G237" s="140"/>
      <c r="H237" s="140"/>
      <c r="I237" s="140"/>
      <c r="J237" s="141"/>
      <c r="K237" s="142"/>
      <c r="L237" s="141"/>
      <c r="M237" s="12"/>
      <c r="N237" s="140"/>
      <c r="O237" s="140"/>
      <c r="P237" s="140"/>
      <c r="Q237" s="140"/>
      <c r="R237" s="140"/>
      <c r="S237" s="141"/>
      <c r="T237" s="142"/>
      <c r="U237" s="141"/>
      <c r="V237" s="12"/>
      <c r="W237" s="140"/>
      <c r="X237" s="140"/>
      <c r="Y237" s="140"/>
      <c r="Z237" s="140"/>
      <c r="AA237" s="140"/>
      <c r="AB237" s="141"/>
      <c r="AC237" s="142"/>
      <c r="AD237" s="141"/>
      <c r="AE237" s="12"/>
      <c r="AF237" s="140"/>
      <c r="AG237" s="141"/>
      <c r="AH237" s="142"/>
      <c r="AI237" s="141"/>
      <c r="AJ237" s="46"/>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25"/>
      <c r="CA237" s="25"/>
      <c r="CB237" s="25"/>
      <c r="CC237" s="25"/>
      <c r="CD237" s="25"/>
      <c r="CE237" s="25"/>
      <c r="CF237" s="25"/>
      <c r="CG237" s="25"/>
      <c r="CH237" s="25"/>
      <c r="CI237" s="25"/>
      <c r="CJ237" s="25"/>
      <c r="CK237" s="25"/>
      <c r="CL237" s="25"/>
      <c r="CM237" s="25"/>
      <c r="CN237" s="25"/>
      <c r="CO237" s="25"/>
      <c r="CP237" s="25"/>
      <c r="CQ237" s="25"/>
      <c r="CR237" s="25"/>
      <c r="CS237" s="25"/>
      <c r="CT237" s="25"/>
      <c r="CU237" s="25"/>
      <c r="CV237" s="25"/>
      <c r="CW237" s="25"/>
      <c r="CX237" s="25"/>
      <c r="CY237" s="25"/>
      <c r="CZ237" s="25"/>
      <c r="DA237" s="25"/>
      <c r="DB237" s="25"/>
      <c r="DC237" s="25"/>
      <c r="DD237" s="25"/>
      <c r="DE237" s="25"/>
      <c r="DF237" s="25"/>
      <c r="DG237" s="25"/>
      <c r="DH237" s="25"/>
      <c r="DI237" s="25"/>
      <c r="DJ237" s="25"/>
      <c r="DK237" s="25"/>
      <c r="DL237" s="25"/>
      <c r="DM237" s="25"/>
      <c r="DN237" s="25"/>
      <c r="DO237" s="25"/>
      <c r="DP237" s="25"/>
      <c r="DQ237" s="25"/>
      <c r="DR237" s="25"/>
      <c r="DS237" s="25"/>
      <c r="DT237" s="25"/>
      <c r="DU237" s="25"/>
      <c r="DV237" s="25"/>
      <c r="DW237" s="25"/>
      <c r="DX237" s="25"/>
      <c r="DY237" s="25"/>
      <c r="DZ237" s="25"/>
      <c r="EA237" s="25"/>
      <c r="EB237" s="25"/>
      <c r="EC237" s="25"/>
      <c r="ED237" s="25"/>
      <c r="EE237" s="25"/>
      <c r="EF237" s="25"/>
      <c r="EG237" s="25"/>
      <c r="EH237" s="25"/>
      <c r="EI237" s="25"/>
      <c r="EJ237" s="25"/>
      <c r="EK237" s="25"/>
      <c r="EL237" s="25"/>
      <c r="EM237" s="25"/>
      <c r="EN237" s="25"/>
      <c r="EO237" s="25"/>
      <c r="EP237" s="25"/>
      <c r="EQ237" s="25"/>
      <c r="ER237" s="25"/>
      <c r="ES237" s="25"/>
      <c r="ET237" s="25"/>
      <c r="EU237" s="25"/>
      <c r="EV237" s="25"/>
      <c r="EW237" s="25"/>
      <c r="EX237" s="25"/>
      <c r="EY237" s="25"/>
      <c r="EZ237" s="25"/>
      <c r="FA237" s="25"/>
      <c r="FB237" s="25"/>
      <c r="FC237" s="25"/>
      <c r="FD237" s="25"/>
      <c r="FE237" s="25"/>
      <c r="FF237" s="25"/>
      <c r="FG237" s="25"/>
      <c r="FH237" s="25"/>
      <c r="FI237" s="25"/>
      <c r="FJ237" s="25"/>
      <c r="FK237" s="25"/>
      <c r="FL237" s="25"/>
      <c r="FM237" s="25"/>
      <c r="FN237" s="25"/>
      <c r="FO237" s="25"/>
      <c r="FP237" s="25"/>
      <c r="FQ237" s="25"/>
      <c r="FR237" s="25"/>
      <c r="FS237" s="25"/>
      <c r="FT237" s="25"/>
      <c r="FU237" s="25"/>
      <c r="FV237" s="25"/>
      <c r="FW237" s="25"/>
      <c r="FX237" s="25"/>
      <c r="FY237" s="25"/>
      <c r="FZ237" s="25"/>
      <c r="GA237" s="25"/>
      <c r="GB237" s="25"/>
      <c r="GC237" s="25"/>
      <c r="GD237" s="25"/>
      <c r="GE237" s="25"/>
      <c r="GF237" s="25"/>
      <c r="GG237" s="25"/>
      <c r="GH237" s="25"/>
      <c r="GI237" s="25"/>
      <c r="GJ237" s="25"/>
      <c r="GK237" s="25"/>
      <c r="GL237" s="25"/>
      <c r="GM237" s="25"/>
      <c r="GN237" s="25"/>
      <c r="GO237" s="25"/>
      <c r="GP237" s="25"/>
      <c r="GQ237" s="25"/>
      <c r="GR237" s="25"/>
      <c r="GS237" s="25"/>
      <c r="GT237" s="25"/>
      <c r="GU237" s="25"/>
      <c r="GV237" s="25"/>
      <c r="GW237" s="25"/>
      <c r="GX237" s="25"/>
      <c r="GY237" s="25"/>
      <c r="GZ237" s="25"/>
      <c r="HA237" s="25"/>
      <c r="HB237" s="25"/>
      <c r="HC237" s="25"/>
      <c r="HD237" s="25"/>
      <c r="HE237" s="25"/>
      <c r="HF237" s="25"/>
      <c r="HG237" s="25"/>
      <c r="HH237" s="25"/>
      <c r="HI237" s="25"/>
      <c r="HJ237" s="25"/>
      <c r="HK237" s="25"/>
      <c r="HL237" s="25"/>
      <c r="HM237" s="25"/>
      <c r="HN237" s="25"/>
      <c r="HO237" s="25"/>
      <c r="HP237" s="25"/>
      <c r="HQ237" s="25"/>
      <c r="HR237" s="25"/>
      <c r="HS237" s="25"/>
      <c r="HT237" s="25"/>
      <c r="HU237" s="25"/>
      <c r="HV237" s="25"/>
      <c r="HW237" s="25"/>
      <c r="HX237" s="25"/>
      <c r="HY237" s="25"/>
      <c r="HZ237" s="25"/>
      <c r="IA237" s="25"/>
      <c r="IB237" s="25"/>
      <c r="IC237" s="25"/>
      <c r="ID237" s="25"/>
      <c r="IE237" s="25"/>
      <c r="IF237" s="25"/>
      <c r="IG237" s="25"/>
      <c r="IH237" s="25"/>
      <c r="II237" s="25"/>
      <c r="IJ237" s="25"/>
      <c r="IK237" s="25"/>
      <c r="IL237" s="25"/>
      <c r="IM237" s="25"/>
      <c r="IN237" s="25"/>
      <c r="IO237" s="25"/>
      <c r="IP237" s="25"/>
      <c r="IQ237" s="25"/>
      <c r="IR237" s="25"/>
      <c r="IS237" s="25"/>
      <c r="IT237" s="25"/>
      <c r="IU237" s="25"/>
      <c r="IV237" s="25"/>
      <c r="IW237" s="25"/>
      <c r="IX237" s="25"/>
      <c r="IY237" s="25"/>
      <c r="IZ237" s="25"/>
      <c r="JA237" s="25"/>
      <c r="JB237" s="25"/>
      <c r="JC237" s="25"/>
    </row>
    <row r="238" spans="1:263" ht="72">
      <c r="B238" s="143" t="s">
        <v>78</v>
      </c>
      <c r="C238" s="144"/>
      <c r="E238" s="65"/>
      <c r="F238" s="66"/>
      <c r="G238" s="66"/>
      <c r="H238" s="66"/>
      <c r="I238" s="66"/>
      <c r="J238" s="67"/>
      <c r="K238" s="32"/>
      <c r="L238" s="68"/>
      <c r="N238" s="65"/>
      <c r="O238" s="66"/>
      <c r="P238" s="66"/>
      <c r="Q238" s="66"/>
      <c r="R238" s="66"/>
      <c r="S238" s="67"/>
      <c r="T238" s="32"/>
      <c r="U238" s="68"/>
      <c r="W238" s="65"/>
      <c r="X238" s="66"/>
      <c r="Y238" s="66"/>
      <c r="Z238" s="66"/>
      <c r="AA238" s="66"/>
      <c r="AB238" s="67"/>
      <c r="AC238" s="32"/>
      <c r="AD238" s="68"/>
      <c r="AF238" s="66"/>
      <c r="AG238" s="67"/>
      <c r="AH238" s="32"/>
      <c r="AI238" s="68"/>
      <c r="AJ238" s="35" t="s">
        <v>177</v>
      </c>
    </row>
    <row r="239" spans="1:263" ht="14.25" customHeight="1">
      <c r="A239" s="36">
        <v>10.01</v>
      </c>
      <c r="B239" s="251" t="s">
        <v>178</v>
      </c>
      <c r="C239" s="251"/>
      <c r="E239" s="145">
        <f>E236*0.1</f>
        <v>0</v>
      </c>
      <c r="F239" s="145">
        <f t="shared" ref="F239:I239" si="413">F236*0.1</f>
        <v>0</v>
      </c>
      <c r="G239" s="145">
        <f t="shared" si="413"/>
        <v>0</v>
      </c>
      <c r="H239" s="145">
        <f t="shared" si="413"/>
        <v>0</v>
      </c>
      <c r="I239" s="145">
        <f t="shared" si="413"/>
        <v>0</v>
      </c>
      <c r="J239" s="44">
        <f t="shared" ref="J239:J240" si="414">IFERROR(I239/$J$2,0)</f>
        <v>0</v>
      </c>
      <c r="K239" s="45"/>
      <c r="L239" s="42">
        <f>J239+K239</f>
        <v>0</v>
      </c>
      <c r="M239" s="132"/>
      <c r="N239" s="145">
        <f>N236*0.1</f>
        <v>0</v>
      </c>
      <c r="O239" s="145">
        <f t="shared" ref="O239:R239" si="415">O236*0.1</f>
        <v>0</v>
      </c>
      <c r="P239" s="145">
        <f t="shared" si="415"/>
        <v>0</v>
      </c>
      <c r="Q239" s="145">
        <f t="shared" si="415"/>
        <v>0</v>
      </c>
      <c r="R239" s="145">
        <f t="shared" si="415"/>
        <v>0</v>
      </c>
      <c r="S239" s="42">
        <f t="shared" ref="S239:S240" si="416">IFERROR(R239/$J$2,0)</f>
        <v>0</v>
      </c>
      <c r="T239" s="45"/>
      <c r="U239" s="42">
        <f>S239+T239</f>
        <v>0</v>
      </c>
      <c r="V239" s="132"/>
      <c r="W239" s="145">
        <f>W236*0.1</f>
        <v>0</v>
      </c>
      <c r="X239" s="145">
        <f t="shared" ref="X239:AA239" si="417">X236*0.1</f>
        <v>0</v>
      </c>
      <c r="Y239" s="145">
        <f t="shared" si="417"/>
        <v>0</v>
      </c>
      <c r="Z239" s="145">
        <f t="shared" si="417"/>
        <v>0</v>
      </c>
      <c r="AA239" s="145">
        <f t="shared" si="417"/>
        <v>0</v>
      </c>
      <c r="AB239" s="42">
        <f t="shared" ref="AB239:AB240" si="418">IFERROR(AA239/$J$2,0)</f>
        <v>0</v>
      </c>
      <c r="AC239" s="45"/>
      <c r="AD239" s="42">
        <f>AB239+AC239</f>
        <v>0</v>
      </c>
      <c r="AE239" s="132"/>
      <c r="AF239" s="145">
        <f t="shared" ref="AF239:AF240" si="419">I239+R239+AA239</f>
        <v>0</v>
      </c>
      <c r="AG239" s="42">
        <f t="shared" ref="AG239:AG240" si="420">J239+S239+AB239</f>
        <v>0</v>
      </c>
      <c r="AH239" s="45">
        <f t="shared" ref="AH239:AH240" si="421">K239+T239+AC239</f>
        <v>0</v>
      </c>
      <c r="AI239" s="146">
        <f t="shared" ref="AI239:AI240" si="422">L239+U239+AD239</f>
        <v>0</v>
      </c>
      <c r="AJ239" s="46"/>
    </row>
    <row r="240" spans="1:263" ht="17">
      <c r="A240" s="36"/>
      <c r="B240" s="110"/>
      <c r="C240" s="50" t="s">
        <v>40</v>
      </c>
      <c r="D240" s="49"/>
      <c r="E240" s="51">
        <f>SUM(E239:E239)</f>
        <v>0</v>
      </c>
      <c r="F240" s="51">
        <f t="shared" ref="F240:I240" si="423">SUM(F239:F239)</f>
        <v>0</v>
      </c>
      <c r="G240" s="51">
        <f t="shared" si="423"/>
        <v>0</v>
      </c>
      <c r="H240" s="51">
        <f t="shared" si="423"/>
        <v>0</v>
      </c>
      <c r="I240" s="51">
        <f t="shared" si="423"/>
        <v>0</v>
      </c>
      <c r="J240" s="52">
        <f t="shared" si="414"/>
        <v>0</v>
      </c>
      <c r="K240" s="52">
        <f>SUM(K239:K239)</f>
        <v>0</v>
      </c>
      <c r="L240" s="52">
        <f>SUM(L239:L239)</f>
        <v>0</v>
      </c>
      <c r="M240" s="53"/>
      <c r="N240" s="51">
        <f>SUM(N239:N239)</f>
        <v>0</v>
      </c>
      <c r="O240" s="51">
        <f t="shared" ref="O240:R240" si="424">SUM(O239:O239)</f>
        <v>0</v>
      </c>
      <c r="P240" s="51">
        <f t="shared" si="424"/>
        <v>0</v>
      </c>
      <c r="Q240" s="51">
        <f t="shared" si="424"/>
        <v>0</v>
      </c>
      <c r="R240" s="51">
        <f t="shared" si="424"/>
        <v>0</v>
      </c>
      <c r="S240" s="52">
        <f t="shared" si="416"/>
        <v>0</v>
      </c>
      <c r="T240" s="52">
        <f>SUM(T239:T239)</f>
        <v>0</v>
      </c>
      <c r="U240" s="52">
        <f>SUM(U239:U239)</f>
        <v>0</v>
      </c>
      <c r="V240" s="53"/>
      <c r="W240" s="51">
        <f>SUM(W239:W239)</f>
        <v>0</v>
      </c>
      <c r="X240" s="51">
        <f t="shared" ref="X240:AA240" si="425">SUM(X239:X239)</f>
        <v>0</v>
      </c>
      <c r="Y240" s="51">
        <f t="shared" si="425"/>
        <v>0</v>
      </c>
      <c r="Z240" s="51">
        <f t="shared" si="425"/>
        <v>0</v>
      </c>
      <c r="AA240" s="51">
        <f t="shared" si="425"/>
        <v>0</v>
      </c>
      <c r="AB240" s="52">
        <f t="shared" si="418"/>
        <v>0</v>
      </c>
      <c r="AC240" s="52">
        <f>SUM(AC239:AC239)</f>
        <v>0</v>
      </c>
      <c r="AD240" s="52">
        <f>SUM(AD239:AD239)</f>
        <v>0</v>
      </c>
      <c r="AE240" s="53"/>
      <c r="AF240" s="51">
        <f t="shared" si="419"/>
        <v>0</v>
      </c>
      <c r="AG240" s="52">
        <f t="shared" si="420"/>
        <v>0</v>
      </c>
      <c r="AH240" s="52">
        <f t="shared" si="421"/>
        <v>0</v>
      </c>
      <c r="AI240" s="54">
        <f t="shared" si="422"/>
        <v>0</v>
      </c>
      <c r="AJ240" s="46"/>
    </row>
    <row r="241" spans="2:36" ht="14.25" customHeight="1">
      <c r="B241" s="116"/>
      <c r="C241" s="117"/>
      <c r="E241" s="60"/>
      <c r="F241" s="60"/>
      <c r="G241" s="60"/>
      <c r="H241" s="60"/>
      <c r="I241" s="60"/>
      <c r="J241" s="61"/>
      <c r="K241" s="62"/>
      <c r="L241" s="61"/>
      <c r="N241" s="60"/>
      <c r="O241" s="60"/>
      <c r="P241" s="60"/>
      <c r="Q241" s="60"/>
      <c r="R241" s="60"/>
      <c r="S241" s="61"/>
      <c r="T241" s="62"/>
      <c r="U241" s="61"/>
      <c r="W241" s="60"/>
      <c r="X241" s="60"/>
      <c r="Y241" s="60"/>
      <c r="Z241" s="60"/>
      <c r="AA241" s="60"/>
      <c r="AB241" s="61"/>
      <c r="AC241" s="62"/>
      <c r="AD241" s="61"/>
      <c r="AF241" s="60"/>
      <c r="AG241" s="61"/>
      <c r="AH241" s="62"/>
      <c r="AI241" s="61"/>
      <c r="AJ241" s="46"/>
    </row>
    <row r="242" spans="2:36" ht="18">
      <c r="B242" s="147" t="s">
        <v>41</v>
      </c>
      <c r="C242" s="148"/>
      <c r="E242" s="149">
        <f>E240+E236</f>
        <v>0</v>
      </c>
      <c r="F242" s="149">
        <f t="shared" ref="F242:I242" si="426">F240+F236</f>
        <v>0</v>
      </c>
      <c r="G242" s="149">
        <f t="shared" si="426"/>
        <v>0</v>
      </c>
      <c r="H242" s="149">
        <f t="shared" si="426"/>
        <v>0</v>
      </c>
      <c r="I242" s="149">
        <f t="shared" si="426"/>
        <v>0</v>
      </c>
      <c r="J242" s="150">
        <f t="shared" ref="J242" si="427">IFERROR(I242/$J$2,0)</f>
        <v>0</v>
      </c>
      <c r="K242" s="150">
        <f>K240+K236</f>
        <v>0</v>
      </c>
      <c r="L242" s="150">
        <f>L240+L236</f>
        <v>0</v>
      </c>
      <c r="M242" s="104"/>
      <c r="N242" s="149">
        <f>N240+N236</f>
        <v>0</v>
      </c>
      <c r="O242" s="149">
        <f t="shared" ref="O242:R242" si="428">O240+O236</f>
        <v>0</v>
      </c>
      <c r="P242" s="149">
        <f t="shared" si="428"/>
        <v>0</v>
      </c>
      <c r="Q242" s="149">
        <f t="shared" si="428"/>
        <v>0</v>
      </c>
      <c r="R242" s="149">
        <f t="shared" si="428"/>
        <v>0</v>
      </c>
      <c r="S242" s="150">
        <f t="shared" ref="S242" si="429">IFERROR(R242/$J$2,0)</f>
        <v>0</v>
      </c>
      <c r="T242" s="150">
        <f>T240+T236</f>
        <v>0</v>
      </c>
      <c r="U242" s="150">
        <f>U240+U236</f>
        <v>0</v>
      </c>
      <c r="V242" s="104"/>
      <c r="W242" s="149">
        <f>W240+W236</f>
        <v>0</v>
      </c>
      <c r="X242" s="149">
        <f t="shared" ref="X242:AA242" si="430">X240+X236</f>
        <v>0</v>
      </c>
      <c r="Y242" s="149">
        <f t="shared" si="430"/>
        <v>0</v>
      </c>
      <c r="Z242" s="149">
        <f t="shared" si="430"/>
        <v>0</v>
      </c>
      <c r="AA242" s="149">
        <f t="shared" si="430"/>
        <v>0</v>
      </c>
      <c r="AB242" s="150">
        <f t="shared" ref="AB242" si="431">IFERROR(AA242/$J$2,0)</f>
        <v>0</v>
      </c>
      <c r="AC242" s="150">
        <f>AC240+AC236</f>
        <v>0</v>
      </c>
      <c r="AD242" s="150">
        <f>AD240+AD236</f>
        <v>0</v>
      </c>
      <c r="AE242" s="104"/>
      <c r="AF242" s="149">
        <f t="shared" ref="AF242" si="432">I242+R242+AA242</f>
        <v>0</v>
      </c>
      <c r="AG242" s="150">
        <f t="shared" ref="AG242" si="433">J242+S242+AB242</f>
        <v>0</v>
      </c>
      <c r="AH242" s="150">
        <f t="shared" ref="AH242" si="434">K242+T242+AC242</f>
        <v>0</v>
      </c>
      <c r="AI242" s="151">
        <f t="shared" ref="AI242" si="435">L242+U242+AD242</f>
        <v>0</v>
      </c>
      <c r="AJ242" s="46"/>
    </row>
    <row r="243" spans="2:36" ht="14.25" customHeight="1">
      <c r="B243" s="59"/>
      <c r="C243" s="59"/>
      <c r="E243" s="152"/>
      <c r="F243" s="152"/>
      <c r="G243" s="152"/>
      <c r="H243" s="152"/>
      <c r="I243" s="152"/>
      <c r="J243" s="59"/>
      <c r="K243" s="59"/>
      <c r="L243" s="59"/>
      <c r="N243" s="152"/>
      <c r="O243" s="152"/>
      <c r="P243" s="152"/>
      <c r="Q243" s="152"/>
      <c r="R243" s="152"/>
      <c r="S243" s="59"/>
      <c r="T243" s="59"/>
      <c r="U243" s="59"/>
      <c r="W243" s="152"/>
      <c r="X243" s="152"/>
      <c r="Y243" s="152"/>
      <c r="Z243" s="152"/>
      <c r="AA243" s="152"/>
      <c r="AB243" s="59"/>
      <c r="AC243" s="59"/>
      <c r="AD243" s="59"/>
      <c r="AF243" s="153"/>
      <c r="AG243" s="59"/>
      <c r="AH243" s="59"/>
      <c r="AI243" s="59"/>
      <c r="AJ243" s="59"/>
    </row>
    <row r="244" spans="2:36" ht="14.25" customHeight="1">
      <c r="B244" s="252" t="s">
        <v>42</v>
      </c>
      <c r="C244" s="154"/>
      <c r="D244" s="155"/>
      <c r="E244" s="156"/>
      <c r="F244" s="156"/>
      <c r="G244" s="156"/>
      <c r="H244" s="156"/>
      <c r="I244" s="156"/>
      <c r="J244" s="157">
        <f>J25+J44+J73+J89+J105+J121+J133+J159+J181+J202+J218+J240</f>
        <v>0</v>
      </c>
      <c r="K244" s="154"/>
      <c r="L244" s="154"/>
      <c r="M244" s="155"/>
      <c r="N244" s="154"/>
      <c r="O244" s="154"/>
      <c r="P244" s="154"/>
      <c r="Q244" s="154"/>
      <c r="R244" s="154"/>
      <c r="S244" s="157">
        <f>S25+S44+S73+S89+S105+S121+S133+S159+S181+S202+S218+S240</f>
        <v>0</v>
      </c>
      <c r="T244" s="154"/>
      <c r="U244" s="154"/>
      <c r="V244" s="155"/>
      <c r="W244" s="154"/>
      <c r="X244" s="154"/>
      <c r="Y244" s="154"/>
      <c r="Z244" s="154"/>
      <c r="AA244" s="154"/>
      <c r="AB244" s="157">
        <f>AB25+AB44+AB73+AB89+AB105+AB121+AB133+AB159+AB181+AB202+AB218+AB240</f>
        <v>0</v>
      </c>
      <c r="AC244" s="154"/>
      <c r="AD244" s="154"/>
      <c r="AE244" s="155"/>
      <c r="AF244" s="158"/>
      <c r="AG244" s="157">
        <f>AG25+AG44+AG73+AG89+AG105+AG121+AG133+AG159+AG181+AG202+AG218+AG240</f>
        <v>0</v>
      </c>
      <c r="AH244" s="59"/>
      <c r="AI244" s="59"/>
      <c r="AJ244" s="59"/>
    </row>
    <row r="245" spans="2:36" ht="14.25" customHeight="1">
      <c r="B245" s="253"/>
      <c r="C245" s="59"/>
      <c r="D245" s="120"/>
      <c r="E245" s="159"/>
      <c r="F245" s="159"/>
      <c r="G245" s="159"/>
      <c r="H245" s="159"/>
      <c r="I245" s="159"/>
      <c r="J245" s="160"/>
      <c r="K245" s="59"/>
      <c r="L245" s="59"/>
      <c r="M245" s="120"/>
      <c r="N245" s="59"/>
      <c r="O245" s="59"/>
      <c r="P245" s="59"/>
      <c r="Q245" s="59"/>
      <c r="R245" s="59"/>
      <c r="S245" s="160"/>
      <c r="T245" s="59"/>
      <c r="U245" s="59"/>
      <c r="V245" s="120"/>
      <c r="W245" s="59"/>
      <c r="X245" s="59"/>
      <c r="Y245" s="59"/>
      <c r="Z245" s="59"/>
      <c r="AA245" s="59"/>
      <c r="AB245" s="160"/>
      <c r="AC245" s="59"/>
      <c r="AD245" s="59"/>
      <c r="AE245" s="120"/>
      <c r="AF245" s="153"/>
      <c r="AG245" s="161"/>
      <c r="AH245" s="59"/>
      <c r="AI245" s="59"/>
      <c r="AJ245" s="59"/>
    </row>
    <row r="246" spans="2:36" ht="14.25" customHeight="1">
      <c r="B246" s="254"/>
      <c r="C246" s="162"/>
      <c r="D246" s="163"/>
      <c r="E246" s="164"/>
      <c r="F246" s="164"/>
      <c r="G246" s="164"/>
      <c r="H246" s="164"/>
      <c r="I246" s="164"/>
      <c r="J246" s="165" t="b">
        <f>IF(J242=J244,TRUE)</f>
        <v>1</v>
      </c>
      <c r="K246" s="162"/>
      <c r="L246" s="162"/>
      <c r="M246" s="163"/>
      <c r="N246" s="162"/>
      <c r="O246" s="162"/>
      <c r="P246" s="162"/>
      <c r="Q246" s="162"/>
      <c r="R246" s="162"/>
      <c r="S246" s="165" t="b">
        <f>IF(S242=S244,TRUE)</f>
        <v>1</v>
      </c>
      <c r="T246" s="162"/>
      <c r="U246" s="162"/>
      <c r="V246" s="163"/>
      <c r="W246" s="162"/>
      <c r="X246" s="162"/>
      <c r="Y246" s="162"/>
      <c r="Z246" s="162"/>
      <c r="AA246" s="162"/>
      <c r="AB246" s="165" t="b">
        <f>IF(AB242=AB244,TRUE)</f>
        <v>1</v>
      </c>
      <c r="AC246" s="162"/>
      <c r="AD246" s="162"/>
      <c r="AE246" s="163"/>
      <c r="AF246" s="166"/>
      <c r="AG246" s="167" t="b">
        <f>IF(AG242=AG244,TRUE)</f>
        <v>1</v>
      </c>
      <c r="AH246" s="59"/>
      <c r="AI246" s="59"/>
      <c r="AJ246" s="59"/>
    </row>
    <row r="247" spans="2:36" ht="14.25" customHeight="1">
      <c r="B247" s="59"/>
      <c r="C247" s="59"/>
      <c r="E247" s="159"/>
      <c r="F247" s="159"/>
      <c r="G247" s="159"/>
      <c r="H247" s="159"/>
      <c r="I247" s="159"/>
      <c r="J247" s="168"/>
      <c r="K247" s="59"/>
      <c r="L247" s="59"/>
      <c r="N247" s="59"/>
      <c r="O247" s="59"/>
      <c r="P247" s="59"/>
      <c r="Q247" s="59"/>
      <c r="R247" s="59"/>
      <c r="S247" s="59"/>
      <c r="T247" s="59"/>
      <c r="U247" s="59"/>
      <c r="W247" s="59"/>
      <c r="X247" s="59"/>
      <c r="Y247" s="59"/>
      <c r="Z247" s="59"/>
      <c r="AA247" s="59"/>
      <c r="AB247" s="59"/>
      <c r="AC247" s="59"/>
      <c r="AD247" s="59"/>
      <c r="AF247" s="153"/>
      <c r="AG247" s="59"/>
      <c r="AH247" s="59"/>
      <c r="AI247" s="59"/>
      <c r="AJ247" s="59"/>
    </row>
    <row r="248" spans="2:36" ht="20.25" customHeight="1">
      <c r="B248" s="169"/>
      <c r="C248" s="169"/>
      <c r="E248" s="170"/>
      <c r="F248" s="171"/>
      <c r="G248" s="170"/>
      <c r="H248" s="170"/>
      <c r="I248" s="170"/>
      <c r="J248" s="172"/>
      <c r="K248" s="172"/>
      <c r="L248" s="169"/>
      <c r="N248" s="169"/>
      <c r="O248" s="169"/>
      <c r="P248" s="169"/>
      <c r="Q248" s="169"/>
      <c r="R248" s="169"/>
      <c r="S248" s="169"/>
      <c r="T248" s="169"/>
      <c r="U248" s="169"/>
      <c r="W248" s="169"/>
      <c r="X248" s="169"/>
      <c r="Y248" s="169"/>
      <c r="Z248" s="169"/>
      <c r="AA248" s="169"/>
      <c r="AB248" s="169"/>
      <c r="AC248" s="169"/>
      <c r="AD248" s="169"/>
      <c r="AF248" s="173"/>
      <c r="AG248" s="169"/>
      <c r="AH248" s="169"/>
      <c r="AI248" s="169"/>
      <c r="AJ248" s="59"/>
    </row>
    <row r="249" spans="2:36" ht="20.25" customHeight="1">
      <c r="K249" s="175"/>
    </row>
  </sheetData>
  <sheetProtection insertRows="0" deleteRows="0" selectLockedCells="1"/>
  <mergeCells count="175">
    <mergeCell ref="B1:G1"/>
    <mergeCell ref="B196:C196"/>
    <mergeCell ref="B205:C205"/>
    <mergeCell ref="B206:C206"/>
    <mergeCell ref="B207:C207"/>
    <mergeCell ref="B208:C208"/>
    <mergeCell ref="B209:C209"/>
    <mergeCell ref="B210:C210"/>
    <mergeCell ref="B211:C211"/>
    <mergeCell ref="B60:C60"/>
    <mergeCell ref="B66:C66"/>
    <mergeCell ref="B67:C67"/>
    <mergeCell ref="B68:C68"/>
    <mergeCell ref="B69:C69"/>
    <mergeCell ref="B70:C70"/>
    <mergeCell ref="B71:C71"/>
    <mergeCell ref="B76:C76"/>
    <mergeCell ref="B77:C77"/>
    <mergeCell ref="B83:C83"/>
    <mergeCell ref="B84:C84"/>
    <mergeCell ref="B85:C85"/>
    <mergeCell ref="B86:C86"/>
    <mergeCell ref="B87:C87"/>
    <mergeCell ref="B88:C88"/>
    <mergeCell ref="B212:C212"/>
    <mergeCell ref="B213:C213"/>
    <mergeCell ref="K2:L2"/>
    <mergeCell ref="E3:L3"/>
    <mergeCell ref="N3:U3"/>
    <mergeCell ref="W3:AD3"/>
    <mergeCell ref="AF3:AI3"/>
    <mergeCell ref="B28:C28"/>
    <mergeCell ref="B29:C29"/>
    <mergeCell ref="B30:C30"/>
    <mergeCell ref="B37:C37"/>
    <mergeCell ref="B38:C38"/>
    <mergeCell ref="B39:C39"/>
    <mergeCell ref="B40:C40"/>
    <mergeCell ref="B41:C41"/>
    <mergeCell ref="B42:C42"/>
    <mergeCell ref="B43:C43"/>
    <mergeCell ref="B48:C48"/>
    <mergeCell ref="B49:C49"/>
    <mergeCell ref="B50:C50"/>
    <mergeCell ref="B51:C51"/>
    <mergeCell ref="B52:C52"/>
    <mergeCell ref="B53:C53"/>
    <mergeCell ref="B54:C54"/>
    <mergeCell ref="B92:C92"/>
    <mergeCell ref="B93:C93"/>
    <mergeCell ref="B99:C99"/>
    <mergeCell ref="B100:C100"/>
    <mergeCell ref="B101:C101"/>
    <mergeCell ref="B102:C102"/>
    <mergeCell ref="B103:C103"/>
    <mergeCell ref="B104:C104"/>
    <mergeCell ref="B107:C107"/>
    <mergeCell ref="B108:C108"/>
    <mergeCell ref="B109:C109"/>
    <mergeCell ref="B115:C115"/>
    <mergeCell ref="B116:C116"/>
    <mergeCell ref="B112:C112"/>
    <mergeCell ref="B113:C113"/>
    <mergeCell ref="B114:C114"/>
    <mergeCell ref="B117:C117"/>
    <mergeCell ref="B118:C118"/>
    <mergeCell ref="B119:C119"/>
    <mergeCell ref="B120:C120"/>
    <mergeCell ref="B123:C123"/>
    <mergeCell ref="B124:C124"/>
    <mergeCell ref="B125:C125"/>
    <mergeCell ref="B129:C129"/>
    <mergeCell ref="B130:C130"/>
    <mergeCell ref="B126:C126"/>
    <mergeCell ref="B127:C127"/>
    <mergeCell ref="B128:C128"/>
    <mergeCell ref="B155:C155"/>
    <mergeCell ref="B156:C156"/>
    <mergeCell ref="B157:C157"/>
    <mergeCell ref="B131:C131"/>
    <mergeCell ref="B132:C132"/>
    <mergeCell ref="B137:C137"/>
    <mergeCell ref="B148:C148"/>
    <mergeCell ref="B138:C138"/>
    <mergeCell ref="B139:C139"/>
    <mergeCell ref="B140:C140"/>
    <mergeCell ref="B141:C141"/>
    <mergeCell ref="B142:C142"/>
    <mergeCell ref="B143:C143"/>
    <mergeCell ref="B144:C144"/>
    <mergeCell ref="B145:C145"/>
    <mergeCell ref="B146:C146"/>
    <mergeCell ref="B147:C147"/>
    <mergeCell ref="B236:C236"/>
    <mergeCell ref="B239:C239"/>
    <mergeCell ref="B244:B246"/>
    <mergeCell ref="AJ3:AJ5"/>
    <mergeCell ref="B193:C193"/>
    <mergeCell ref="B194:C194"/>
    <mergeCell ref="B195:C195"/>
    <mergeCell ref="B197:C197"/>
    <mergeCell ref="B198:C198"/>
    <mergeCell ref="B199:C199"/>
    <mergeCell ref="B200:C200"/>
    <mergeCell ref="B201:C201"/>
    <mergeCell ref="B204:C204"/>
    <mergeCell ref="B187:C187"/>
    <mergeCell ref="B188:C188"/>
    <mergeCell ref="B189:C189"/>
    <mergeCell ref="B190:C190"/>
    <mergeCell ref="B191:C191"/>
    <mergeCell ref="B31:C31"/>
    <mergeCell ref="B32:C32"/>
    <mergeCell ref="B178:C178"/>
    <mergeCell ref="B179:C179"/>
    <mergeCell ref="B180:C180"/>
    <mergeCell ref="B183:C183"/>
    <mergeCell ref="B33:C33"/>
    <mergeCell ref="B34:C34"/>
    <mergeCell ref="B35:C35"/>
    <mergeCell ref="B36:C36"/>
    <mergeCell ref="B78:C78"/>
    <mergeCell ref="B215:C215"/>
    <mergeCell ref="B216:C216"/>
    <mergeCell ref="B217:C217"/>
    <mergeCell ref="B219:C219"/>
    <mergeCell ref="B192:C192"/>
    <mergeCell ref="B184:C184"/>
    <mergeCell ref="B185:C185"/>
    <mergeCell ref="B186:C186"/>
    <mergeCell ref="B214:C214"/>
    <mergeCell ref="B169:C169"/>
    <mergeCell ref="B170:C170"/>
    <mergeCell ref="B171:C171"/>
    <mergeCell ref="B172:C172"/>
    <mergeCell ref="B173:C173"/>
    <mergeCell ref="B174:C174"/>
    <mergeCell ref="B175:C175"/>
    <mergeCell ref="B176:C176"/>
    <mergeCell ref="B177:C177"/>
    <mergeCell ref="B158:C158"/>
    <mergeCell ref="B221:C221"/>
    <mergeCell ref="B222:C222"/>
    <mergeCell ref="B223:C223"/>
    <mergeCell ref="B224:C224"/>
    <mergeCell ref="B79:C79"/>
    <mergeCell ref="B80:C80"/>
    <mergeCell ref="B81:C81"/>
    <mergeCell ref="B82:C82"/>
    <mergeCell ref="B110:C110"/>
    <mergeCell ref="B111:C111"/>
    <mergeCell ref="B160:C160"/>
    <mergeCell ref="B162:C162"/>
    <mergeCell ref="B163:C163"/>
    <mergeCell ref="B164:C164"/>
    <mergeCell ref="B165:C165"/>
    <mergeCell ref="B166:C166"/>
    <mergeCell ref="B167:C167"/>
    <mergeCell ref="B168:C168"/>
    <mergeCell ref="B149:C149"/>
    <mergeCell ref="B150:C150"/>
    <mergeCell ref="B151:C151"/>
    <mergeCell ref="B152:C152"/>
    <mergeCell ref="B153:C153"/>
    <mergeCell ref="B154:C154"/>
    <mergeCell ref="B234:C234"/>
    <mergeCell ref="B225:C225"/>
    <mergeCell ref="B226:C226"/>
    <mergeCell ref="B227:C227"/>
    <mergeCell ref="B228:C228"/>
    <mergeCell ref="B229:C229"/>
    <mergeCell ref="B230:C230"/>
    <mergeCell ref="B231:C231"/>
    <mergeCell ref="B232:C232"/>
    <mergeCell ref="B233:C233"/>
  </mergeCells>
  <phoneticPr fontId="4" type="noConversion"/>
  <pageMargins left="0.69930555555555596" right="0.69930555555555596" top="0.75" bottom="0.75" header="0.3" footer="0.3"/>
  <pageSetup scale="70" orientation="landscape" useFirstPageNumber="1" r:id="rId1"/>
  <headerFooter alignWithMargins="0">
    <oddFooter>&amp;L&amp;"Calibri,Regular"Budget Template NGO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1"/>
  <sheetViews>
    <sheetView zoomScale="150" workbookViewId="0">
      <selection sqref="A1:B1"/>
    </sheetView>
  </sheetViews>
  <sheetFormatPr baseColWidth="10" defaultColWidth="11" defaultRowHeight="17"/>
  <cols>
    <col min="1" max="1" width="21" style="26" customWidth="1"/>
    <col min="2" max="2" width="95.83203125" style="12" customWidth="1"/>
    <col min="3" max="16384" width="11" style="181"/>
  </cols>
  <sheetData>
    <row r="1" spans="1:2" ht="21" customHeight="1">
      <c r="A1" s="268" t="s">
        <v>188</v>
      </c>
      <c r="B1" s="268"/>
    </row>
    <row r="2" spans="1:2" s="180" customFormat="1" ht="20.25" customHeight="1">
      <c r="A2" s="178" t="s">
        <v>43</v>
      </c>
      <c r="B2" s="179"/>
    </row>
    <row r="3" spans="1:2" ht="14.25" customHeight="1">
      <c r="A3" s="290" t="s">
        <v>44</v>
      </c>
      <c r="B3" s="290"/>
    </row>
    <row r="4" spans="1:2" ht="15.75" customHeight="1">
      <c r="A4" s="290"/>
      <c r="B4" s="290"/>
    </row>
    <row r="5" spans="1:2" ht="14.25" customHeight="1">
      <c r="A5" s="290"/>
      <c r="B5" s="290"/>
    </row>
    <row r="6" spans="1:2" ht="14.25" customHeight="1">
      <c r="A6" s="290"/>
      <c r="B6" s="290"/>
    </row>
    <row r="7" spans="1:2" ht="58" customHeight="1">
      <c r="A7" s="273" t="s">
        <v>179</v>
      </c>
      <c r="B7" s="274"/>
    </row>
    <row r="8" spans="1:2" ht="15" customHeight="1">
      <c r="A8" s="275"/>
      <c r="B8" s="276"/>
    </row>
    <row r="9" spans="1:2" ht="15" customHeight="1">
      <c r="A9" s="277"/>
      <c r="B9" s="278"/>
    </row>
    <row r="10" spans="1:2" ht="15" customHeight="1">
      <c r="A10" s="277"/>
      <c r="B10" s="278"/>
    </row>
    <row r="11" spans="1:2" ht="15" customHeight="1">
      <c r="A11" s="277"/>
      <c r="B11" s="278"/>
    </row>
    <row r="12" spans="1:2" ht="15" customHeight="1">
      <c r="A12" s="279"/>
      <c r="B12" s="280"/>
    </row>
    <row r="13" spans="1:2" ht="67" customHeight="1">
      <c r="A13" s="273" t="s">
        <v>180</v>
      </c>
      <c r="B13" s="274"/>
    </row>
    <row r="14" spans="1:2" ht="15" customHeight="1">
      <c r="A14" s="275"/>
      <c r="B14" s="276"/>
    </row>
    <row r="15" spans="1:2" ht="15" customHeight="1">
      <c r="A15" s="277"/>
      <c r="B15" s="278"/>
    </row>
    <row r="16" spans="1:2" ht="15" customHeight="1">
      <c r="A16" s="277"/>
      <c r="B16" s="278"/>
    </row>
    <row r="17" spans="1:2" ht="15" customHeight="1">
      <c r="A17" s="277"/>
      <c r="B17" s="278"/>
    </row>
    <row r="18" spans="1:2" ht="15" customHeight="1">
      <c r="A18" s="279"/>
      <c r="B18" s="280"/>
    </row>
    <row r="19" spans="1:2" ht="47.5" customHeight="1">
      <c r="A19" s="273" t="s">
        <v>181</v>
      </c>
      <c r="B19" s="274"/>
    </row>
    <row r="20" spans="1:2" ht="15" customHeight="1">
      <c r="A20" s="275"/>
      <c r="B20" s="276"/>
    </row>
    <row r="21" spans="1:2" ht="15" customHeight="1">
      <c r="A21" s="277"/>
      <c r="B21" s="278"/>
    </row>
    <row r="22" spans="1:2" ht="15" customHeight="1">
      <c r="A22" s="277"/>
      <c r="B22" s="278"/>
    </row>
    <row r="23" spans="1:2" ht="15" customHeight="1">
      <c r="A23" s="277"/>
      <c r="B23" s="278"/>
    </row>
    <row r="24" spans="1:2" ht="15" customHeight="1">
      <c r="A24" s="279"/>
      <c r="B24" s="280"/>
    </row>
    <row r="25" spans="1:2" ht="36" customHeight="1">
      <c r="A25" s="271" t="s">
        <v>182</v>
      </c>
      <c r="B25" s="272"/>
    </row>
    <row r="26" spans="1:2" ht="15" customHeight="1">
      <c r="A26" s="275"/>
      <c r="B26" s="276"/>
    </row>
    <row r="27" spans="1:2" ht="15" customHeight="1">
      <c r="A27" s="277"/>
      <c r="B27" s="278"/>
    </row>
    <row r="28" spans="1:2" ht="15" customHeight="1">
      <c r="A28" s="277"/>
      <c r="B28" s="278"/>
    </row>
    <row r="29" spans="1:2" ht="15" customHeight="1">
      <c r="A29" s="277"/>
      <c r="B29" s="278"/>
    </row>
    <row r="30" spans="1:2" ht="15" customHeight="1">
      <c r="A30" s="277"/>
      <c r="B30" s="278"/>
    </row>
    <row r="31" spans="1:2" ht="15" customHeight="1">
      <c r="A31" s="279"/>
      <c r="B31" s="280"/>
    </row>
    <row r="32" spans="1:2" ht="31.5" customHeight="1">
      <c r="A32" s="271" t="s">
        <v>183</v>
      </c>
      <c r="B32" s="272"/>
    </row>
    <row r="33" spans="1:2" ht="15" customHeight="1">
      <c r="A33" s="289"/>
      <c r="B33" s="276"/>
    </row>
    <row r="34" spans="1:2" ht="15" customHeight="1">
      <c r="A34" s="277"/>
      <c r="B34" s="278"/>
    </row>
    <row r="35" spans="1:2" ht="15" customHeight="1">
      <c r="A35" s="277"/>
      <c r="B35" s="278"/>
    </row>
    <row r="36" spans="1:2" ht="15" customHeight="1">
      <c r="A36" s="277"/>
      <c r="B36" s="278"/>
    </row>
    <row r="37" spans="1:2" ht="15" customHeight="1">
      <c r="A37" s="277"/>
      <c r="B37" s="278"/>
    </row>
    <row r="38" spans="1:2" ht="15" customHeight="1">
      <c r="A38" s="279"/>
      <c r="B38" s="280"/>
    </row>
    <row r="39" spans="1:2" ht="31.5" customHeight="1">
      <c r="A39" s="271" t="s">
        <v>184</v>
      </c>
      <c r="B39" s="272"/>
    </row>
    <row r="40" spans="1:2" ht="15" customHeight="1">
      <c r="A40" s="275"/>
      <c r="B40" s="276"/>
    </row>
    <row r="41" spans="1:2" ht="15" customHeight="1">
      <c r="A41" s="277"/>
      <c r="B41" s="278"/>
    </row>
    <row r="42" spans="1:2" ht="15" customHeight="1">
      <c r="A42" s="277"/>
      <c r="B42" s="278"/>
    </row>
    <row r="43" spans="1:2" ht="15" customHeight="1">
      <c r="A43" s="279"/>
      <c r="B43" s="280"/>
    </row>
    <row r="44" spans="1:2" ht="30" customHeight="1">
      <c r="A44" s="271" t="s">
        <v>185</v>
      </c>
      <c r="B44" s="272"/>
    </row>
    <row r="45" spans="1:2" ht="15" customHeight="1">
      <c r="A45" s="275"/>
      <c r="B45" s="276"/>
    </row>
    <row r="46" spans="1:2" ht="15" customHeight="1">
      <c r="A46" s="277"/>
      <c r="B46" s="278"/>
    </row>
    <row r="47" spans="1:2" ht="15" customHeight="1">
      <c r="A47" s="277"/>
      <c r="B47" s="278"/>
    </row>
    <row r="48" spans="1:2" ht="15" customHeight="1">
      <c r="A48" s="279"/>
      <c r="B48" s="280"/>
    </row>
    <row r="49" spans="1:2" ht="65.25" customHeight="1">
      <c r="A49" s="271" t="s">
        <v>186</v>
      </c>
      <c r="B49" s="272"/>
    </row>
    <row r="50" spans="1:2" ht="15" customHeight="1">
      <c r="A50" s="182" t="s">
        <v>45</v>
      </c>
      <c r="B50" s="183"/>
    </row>
    <row r="51" spans="1:2" ht="15" customHeight="1">
      <c r="A51" s="289"/>
      <c r="B51" s="291"/>
    </row>
    <row r="52" spans="1:2" ht="15" customHeight="1">
      <c r="A52" s="292"/>
      <c r="B52" s="293"/>
    </row>
    <row r="53" spans="1:2" ht="15" customHeight="1">
      <c r="A53" s="294"/>
      <c r="B53" s="295"/>
    </row>
    <row r="54" spans="1:2" ht="15" customHeight="1">
      <c r="A54" s="182" t="s">
        <v>46</v>
      </c>
      <c r="B54" s="183"/>
    </row>
    <row r="55" spans="1:2" ht="15" customHeight="1">
      <c r="A55" s="281"/>
      <c r="B55" s="282"/>
    </row>
    <row r="56" spans="1:2" ht="15" customHeight="1">
      <c r="A56" s="283"/>
      <c r="B56" s="284"/>
    </row>
    <row r="57" spans="1:2" ht="66" customHeight="1">
      <c r="A57" s="285"/>
      <c r="B57" s="286"/>
    </row>
    <row r="58" spans="1:2" ht="15" customHeight="1">
      <c r="A58" s="182" t="s">
        <v>47</v>
      </c>
      <c r="B58" s="183"/>
    </row>
    <row r="59" spans="1:2" ht="15" customHeight="1">
      <c r="A59" s="275"/>
      <c r="B59" s="276"/>
    </row>
    <row r="60" spans="1:2" ht="15" customHeight="1">
      <c r="A60" s="277"/>
      <c r="B60" s="278"/>
    </row>
    <row r="61" spans="1:2" ht="15" customHeight="1">
      <c r="A61" s="277"/>
      <c r="B61" s="278"/>
    </row>
    <row r="62" spans="1:2" ht="15" customHeight="1">
      <c r="A62" s="279"/>
      <c r="B62" s="280"/>
    </row>
    <row r="63" spans="1:2" ht="15" customHeight="1">
      <c r="A63" s="182" t="s">
        <v>48</v>
      </c>
      <c r="B63" s="184"/>
    </row>
    <row r="64" spans="1:2" ht="15" customHeight="1">
      <c r="A64" s="275"/>
      <c r="B64" s="276"/>
    </row>
    <row r="65" spans="1:3" ht="15" customHeight="1">
      <c r="A65" s="277"/>
      <c r="B65" s="278"/>
    </row>
    <row r="66" spans="1:3" ht="26.5" customHeight="1">
      <c r="A66" s="279"/>
      <c r="B66" s="280"/>
    </row>
    <row r="67" spans="1:3" ht="15" customHeight="1">
      <c r="A67" s="182" t="s">
        <v>75</v>
      </c>
      <c r="B67" s="184"/>
    </row>
    <row r="68" spans="1:3" ht="64.5" customHeight="1">
      <c r="A68" s="287"/>
      <c r="B68" s="288"/>
    </row>
    <row r="69" spans="1:3" ht="65.25" customHeight="1">
      <c r="A69" s="271" t="s">
        <v>187</v>
      </c>
      <c r="B69" s="272"/>
    </row>
    <row r="70" spans="1:3" ht="15" customHeight="1">
      <c r="A70" s="275"/>
      <c r="B70" s="276"/>
    </row>
    <row r="71" spans="1:3" ht="15" customHeight="1">
      <c r="A71" s="277"/>
      <c r="B71" s="278"/>
    </row>
    <row r="72" spans="1:3" ht="15" customHeight="1">
      <c r="A72" s="277"/>
      <c r="B72" s="278"/>
    </row>
    <row r="73" spans="1:3" ht="15" customHeight="1">
      <c r="A73" s="277"/>
      <c r="B73" s="278"/>
    </row>
    <row r="74" spans="1:3" ht="15" customHeight="1">
      <c r="A74" s="279"/>
      <c r="B74" s="280"/>
    </row>
    <row r="75" spans="1:3" s="180" customFormat="1" ht="15" customHeight="1">
      <c r="A75" s="185"/>
      <c r="B75" s="186"/>
    </row>
    <row r="76" spans="1:3" s="180" customFormat="1" ht="15" hidden="1" customHeight="1">
      <c r="A76" s="59"/>
      <c r="B76" s="187"/>
      <c r="C76" s="188"/>
    </row>
    <row r="77" spans="1:3" s="180" customFormat="1" ht="15" hidden="1" customHeight="1">
      <c r="A77" s="59"/>
      <c r="B77" s="189" t="s">
        <v>49</v>
      </c>
      <c r="C77" s="189">
        <v>2023</v>
      </c>
    </row>
    <row r="78" spans="1:3" s="180" customFormat="1" ht="36" hidden="1">
      <c r="A78" s="182" t="s">
        <v>10</v>
      </c>
      <c r="B78" s="184"/>
      <c r="C78" s="190"/>
    </row>
    <row r="79" spans="1:3" s="180" customFormat="1" ht="36" hidden="1">
      <c r="A79" s="182" t="s">
        <v>10</v>
      </c>
      <c r="B79" s="184"/>
      <c r="C79" s="190"/>
    </row>
    <row r="80" spans="1:3" s="180" customFormat="1" ht="36" hidden="1">
      <c r="A80" s="182" t="s">
        <v>10</v>
      </c>
      <c r="B80" s="184"/>
      <c r="C80" s="190"/>
    </row>
    <row r="81" spans="1:3" s="180" customFormat="1" ht="36" hidden="1">
      <c r="A81" s="182" t="s">
        <v>10</v>
      </c>
      <c r="B81" s="184"/>
      <c r="C81" s="190"/>
    </row>
    <row r="82" spans="1:3" s="180" customFormat="1" ht="36" hidden="1">
      <c r="A82" s="182" t="s">
        <v>10</v>
      </c>
      <c r="B82" s="184"/>
      <c r="C82" s="190"/>
    </row>
    <row r="83" spans="1:3" s="180" customFormat="1" ht="36" hidden="1">
      <c r="A83" s="182" t="s">
        <v>10</v>
      </c>
      <c r="B83" s="184"/>
      <c r="C83" s="190"/>
    </row>
    <row r="84" spans="1:3" s="180" customFormat="1" ht="36" hidden="1">
      <c r="A84" s="182" t="s">
        <v>10</v>
      </c>
      <c r="B84" s="184"/>
      <c r="C84" s="190"/>
    </row>
    <row r="85" spans="1:3" s="180" customFormat="1">
      <c r="A85" s="16"/>
      <c r="B85" s="10"/>
    </row>
    <row r="86" spans="1:3" s="180" customFormat="1">
      <c r="A86" s="16"/>
      <c r="B86" s="10"/>
    </row>
    <row r="87" spans="1:3" s="180" customFormat="1">
      <c r="A87" s="16"/>
    </row>
    <row r="88" spans="1:3" s="180" customFormat="1">
      <c r="A88" s="16"/>
      <c r="B88" s="10"/>
    </row>
    <row r="89" spans="1:3" s="180" customFormat="1">
      <c r="A89" s="16"/>
      <c r="B89" s="10"/>
    </row>
    <row r="90" spans="1:3" s="180" customFormat="1">
      <c r="A90" s="16"/>
      <c r="B90" s="10"/>
    </row>
    <row r="91" spans="1:3" s="180" customFormat="1">
      <c r="A91" s="16"/>
      <c r="B91" s="10"/>
    </row>
    <row r="92" spans="1:3" s="180" customFormat="1">
      <c r="A92" s="16"/>
      <c r="B92" s="10"/>
    </row>
    <row r="93" spans="1:3" s="180" customFormat="1">
      <c r="A93" s="16"/>
      <c r="B93" s="10"/>
    </row>
    <row r="94" spans="1:3" s="180" customFormat="1">
      <c r="A94" s="16"/>
      <c r="B94" s="10"/>
    </row>
    <row r="95" spans="1:3" s="180" customFormat="1">
      <c r="A95" s="16"/>
      <c r="B95" s="10"/>
    </row>
    <row r="96" spans="1:3" s="180" customFormat="1">
      <c r="A96" s="16"/>
      <c r="B96" s="10"/>
    </row>
    <row r="97" spans="1:2" s="180" customFormat="1">
      <c r="A97" s="16"/>
      <c r="B97" s="10"/>
    </row>
    <row r="98" spans="1:2" s="180" customFormat="1">
      <c r="A98" s="16"/>
      <c r="B98" s="10"/>
    </row>
    <row r="99" spans="1:2" s="180" customFormat="1">
      <c r="A99" s="16"/>
      <c r="B99" s="10"/>
    </row>
    <row r="100" spans="1:2" s="180" customFormat="1">
      <c r="A100" s="16"/>
      <c r="B100" s="10"/>
    </row>
    <row r="101" spans="1:2" s="180" customFormat="1">
      <c r="A101" s="16"/>
      <c r="B101" s="10"/>
    </row>
    <row r="102" spans="1:2" s="180" customFormat="1">
      <c r="A102" s="16"/>
      <c r="B102" s="10"/>
    </row>
    <row r="103" spans="1:2" s="180" customFormat="1">
      <c r="A103" s="16"/>
      <c r="B103" s="10"/>
    </row>
    <row r="104" spans="1:2" s="180" customFormat="1">
      <c r="A104" s="16"/>
      <c r="B104" s="10"/>
    </row>
    <row r="105" spans="1:2" s="180" customFormat="1">
      <c r="A105" s="16"/>
      <c r="B105" s="10"/>
    </row>
    <row r="106" spans="1:2" s="180" customFormat="1">
      <c r="A106" s="16"/>
      <c r="B106" s="10"/>
    </row>
    <row r="107" spans="1:2" s="180" customFormat="1">
      <c r="A107" s="16"/>
      <c r="B107" s="10"/>
    </row>
    <row r="108" spans="1:2" s="180" customFormat="1">
      <c r="A108" s="16"/>
      <c r="B108" s="10"/>
    </row>
    <row r="109" spans="1:2" s="180" customFormat="1">
      <c r="A109" s="16"/>
      <c r="B109" s="10"/>
    </row>
    <row r="110" spans="1:2" s="180" customFormat="1">
      <c r="A110" s="16"/>
      <c r="B110" s="10"/>
    </row>
    <row r="111" spans="1:2" s="180" customFormat="1">
      <c r="A111" s="16"/>
      <c r="B111" s="10"/>
    </row>
  </sheetData>
  <mergeCells count="24">
    <mergeCell ref="A1:B1"/>
    <mergeCell ref="A69:B69"/>
    <mergeCell ref="A70:B74"/>
    <mergeCell ref="A64:B66"/>
    <mergeCell ref="A40:B43"/>
    <mergeCell ref="A59:B62"/>
    <mergeCell ref="A55:B57"/>
    <mergeCell ref="A68:B68"/>
    <mergeCell ref="A33:B38"/>
    <mergeCell ref="A3:B6"/>
    <mergeCell ref="A51:B53"/>
    <mergeCell ref="A14:B18"/>
    <mergeCell ref="A45:B48"/>
    <mergeCell ref="A8:B12"/>
    <mergeCell ref="A20:B24"/>
    <mergeCell ref="A39:B39"/>
    <mergeCell ref="A44:B44"/>
    <mergeCell ref="A49:B49"/>
    <mergeCell ref="A7:B7"/>
    <mergeCell ref="A13:B13"/>
    <mergeCell ref="A19:B19"/>
    <mergeCell ref="A25:B25"/>
    <mergeCell ref="A32:B32"/>
    <mergeCell ref="A26:B31"/>
  </mergeCells>
  <pageMargins left="0.69930555555555596" right="0.69930555555555596" top="0.75" bottom="0.75" header="0.3" footer="0.3"/>
  <pageSetup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
  <sheetViews>
    <sheetView tabSelected="1" workbookViewId="0">
      <selection activeCell="E10" sqref="E10"/>
    </sheetView>
  </sheetViews>
  <sheetFormatPr baseColWidth="10" defaultColWidth="10.5" defaultRowHeight="16"/>
  <cols>
    <col min="1" max="1" width="48.83203125" style="2" customWidth="1"/>
    <col min="2" max="2" width="16.5" style="2" customWidth="1"/>
    <col min="3" max="4" width="15.5" style="2" customWidth="1"/>
    <col min="5" max="5" width="17.5" style="2" customWidth="1"/>
    <col min="6" max="6" width="15" style="2" hidden="1" customWidth="1"/>
    <col min="7" max="7" width="19.1640625" style="2" customWidth="1"/>
    <col min="8" max="8" width="20" style="2" customWidth="1"/>
    <col min="9" max="16384" width="10.5" style="2"/>
  </cols>
  <sheetData>
    <row r="1" spans="1:11" ht="20" customHeight="1">
      <c r="A1" s="268" t="s">
        <v>188</v>
      </c>
      <c r="B1" s="268"/>
      <c r="C1" s="268"/>
      <c r="D1" s="268"/>
    </row>
    <row r="2" spans="1:11" ht="17">
      <c r="A2" s="191" t="s">
        <v>50</v>
      </c>
      <c r="I2" s="192"/>
      <c r="J2" s="193"/>
      <c r="K2" s="193"/>
    </row>
    <row r="4" spans="1:11" ht="42" customHeight="1">
      <c r="A4" s="194" t="s">
        <v>190</v>
      </c>
      <c r="B4" s="297"/>
      <c r="C4" s="297"/>
      <c r="D4" s="297"/>
      <c r="E4" s="297"/>
      <c r="F4" s="195"/>
      <c r="G4" s="195" t="s">
        <v>51</v>
      </c>
      <c r="H4" s="297"/>
      <c r="I4" s="297"/>
      <c r="J4" s="297"/>
      <c r="K4" s="297"/>
    </row>
    <row r="5" spans="1:11" ht="42" customHeight="1">
      <c r="A5" s="194" t="s">
        <v>191</v>
      </c>
      <c r="B5" s="298"/>
      <c r="C5" s="298"/>
      <c r="D5" s="298"/>
      <c r="E5" s="298"/>
      <c r="F5" s="195"/>
      <c r="G5" s="195" t="s">
        <v>52</v>
      </c>
      <c r="H5" s="297"/>
      <c r="I5" s="297"/>
      <c r="J5" s="297"/>
      <c r="K5" s="297"/>
    </row>
    <row r="6" spans="1:11" ht="25" customHeight="1">
      <c r="A6" s="296" t="s">
        <v>53</v>
      </c>
      <c r="B6" s="296"/>
      <c r="C6" s="296"/>
      <c r="D6" s="296"/>
      <c r="E6" s="296"/>
      <c r="F6" s="296"/>
      <c r="G6" s="296"/>
      <c r="H6" s="296"/>
      <c r="I6" s="193"/>
      <c r="J6" s="193"/>
      <c r="K6" s="193"/>
    </row>
    <row r="7" spans="1:11" ht="54">
      <c r="A7" s="196" t="s">
        <v>54</v>
      </c>
      <c r="B7" s="197" t="s">
        <v>155</v>
      </c>
      <c r="C7" s="197" t="s">
        <v>156</v>
      </c>
      <c r="D7" s="197" t="s">
        <v>157</v>
      </c>
      <c r="E7" s="196" t="s">
        <v>193</v>
      </c>
      <c r="F7" s="197" t="s">
        <v>55</v>
      </c>
      <c r="G7" s="198" t="s">
        <v>56</v>
      </c>
      <c r="H7" s="197" t="s">
        <v>57</v>
      </c>
      <c r="I7" s="193"/>
      <c r="J7" s="193"/>
      <c r="K7" s="193"/>
    </row>
    <row r="8" spans="1:11" s="206" customFormat="1" ht="25" customHeight="1">
      <c r="A8" s="199" t="s">
        <v>58</v>
      </c>
      <c r="B8" s="200">
        <f>'Master Budget'!J25</f>
        <v>0</v>
      </c>
      <c r="C8" s="201">
        <f>'Master Budget'!S25</f>
        <v>0</v>
      </c>
      <c r="D8" s="201">
        <f>'Master Budget'!AB25</f>
        <v>0</v>
      </c>
      <c r="E8" s="202">
        <f>'Master Budget'!AG25</f>
        <v>0</v>
      </c>
      <c r="F8" s="203">
        <f>'Master Budget'!AH25</f>
        <v>0</v>
      </c>
      <c r="G8" s="203">
        <f>'Master Budget'!AI25</f>
        <v>0</v>
      </c>
      <c r="H8" s="204">
        <f t="shared" ref="H8:H19" si="0">IFERROR(G8/$G$19,0)</f>
        <v>0</v>
      </c>
      <c r="I8" s="205"/>
      <c r="J8" s="205"/>
      <c r="K8" s="205"/>
    </row>
    <row r="9" spans="1:11" s="206" customFormat="1" ht="25" customHeight="1">
      <c r="A9" s="207" t="s">
        <v>59</v>
      </c>
      <c r="B9" s="208">
        <f>'Master Budget'!J44</f>
        <v>0</v>
      </c>
      <c r="C9" s="209">
        <f>'Master Budget'!S44</f>
        <v>0</v>
      </c>
      <c r="D9" s="209">
        <f>'Master Budget'!AB44</f>
        <v>0</v>
      </c>
      <c r="E9" s="210">
        <f>'Master Budget'!AG44</f>
        <v>0</v>
      </c>
      <c r="F9" s="208">
        <f>'Master Budget'!AH44</f>
        <v>0</v>
      </c>
      <c r="G9" s="208">
        <f>'Master Budget'!AI44</f>
        <v>0</v>
      </c>
      <c r="H9" s="211">
        <f t="shared" si="0"/>
        <v>0</v>
      </c>
      <c r="I9" s="205"/>
      <c r="J9" s="205"/>
      <c r="K9" s="205"/>
    </row>
    <row r="10" spans="1:11" s="206" customFormat="1" ht="25" customHeight="1">
      <c r="A10" s="212" t="s">
        <v>17</v>
      </c>
      <c r="B10" s="200">
        <f>'Master Budget'!J73</f>
        <v>0</v>
      </c>
      <c r="C10" s="201">
        <f>'Master Budget'!S73</f>
        <v>0</v>
      </c>
      <c r="D10" s="201">
        <f>'Master Budget'!AB73</f>
        <v>0</v>
      </c>
      <c r="E10" s="213">
        <f>'Master Budget'!AG73</f>
        <v>0</v>
      </c>
      <c r="F10" s="200">
        <f>'Master Budget'!AH73</f>
        <v>0</v>
      </c>
      <c r="G10" s="200">
        <f>'Master Budget'!AI73</f>
        <v>0</v>
      </c>
      <c r="H10" s="204">
        <f t="shared" si="0"/>
        <v>0</v>
      </c>
      <c r="I10" s="205"/>
      <c r="J10" s="205"/>
      <c r="K10" s="205"/>
    </row>
    <row r="11" spans="1:11" s="206" customFormat="1" ht="25" customHeight="1">
      <c r="A11" s="207" t="s">
        <v>60</v>
      </c>
      <c r="B11" s="208">
        <f>'Master Budget'!J89</f>
        <v>0</v>
      </c>
      <c r="C11" s="209">
        <f>'Master Budget'!S89</f>
        <v>0</v>
      </c>
      <c r="D11" s="209">
        <f>'Master Budget'!AB89</f>
        <v>0</v>
      </c>
      <c r="E11" s="210">
        <f>'Master Budget'!AG89</f>
        <v>0</v>
      </c>
      <c r="F11" s="208">
        <f>'Master Budget'!AH89</f>
        <v>0</v>
      </c>
      <c r="G11" s="208">
        <f>'Master Budget'!AI89</f>
        <v>0</v>
      </c>
      <c r="H11" s="211">
        <f t="shared" si="0"/>
        <v>0</v>
      </c>
      <c r="I11" s="205"/>
      <c r="J11" s="205"/>
      <c r="K11" s="205"/>
    </row>
    <row r="12" spans="1:11" s="206" customFormat="1" ht="25" customHeight="1">
      <c r="A12" s="212" t="s">
        <v>61</v>
      </c>
      <c r="B12" s="200">
        <f>'Master Budget'!J105</f>
        <v>0</v>
      </c>
      <c r="C12" s="201">
        <f>'Master Budget'!S105</f>
        <v>0</v>
      </c>
      <c r="D12" s="201">
        <f>'Master Budget'!AB105</f>
        <v>0</v>
      </c>
      <c r="E12" s="213">
        <f>'Master Budget'!AG105</f>
        <v>0</v>
      </c>
      <c r="F12" s="200">
        <f>'Master Budget'!AH105</f>
        <v>0</v>
      </c>
      <c r="G12" s="200">
        <f>'Master Budget'!AI105</f>
        <v>0</v>
      </c>
      <c r="H12" s="204">
        <f t="shared" si="0"/>
        <v>0</v>
      </c>
      <c r="I12" s="205"/>
      <c r="J12" s="205"/>
      <c r="K12" s="205"/>
    </row>
    <row r="13" spans="1:11" s="206" customFormat="1" ht="25" customHeight="1">
      <c r="A13" s="214" t="s">
        <v>62</v>
      </c>
      <c r="B13" s="215">
        <f>'Master Budget'!J121</f>
        <v>0</v>
      </c>
      <c r="C13" s="216">
        <f>'Master Budget'!S121</f>
        <v>0</v>
      </c>
      <c r="D13" s="216">
        <f>'Master Budget'!AB121</f>
        <v>0</v>
      </c>
      <c r="E13" s="217">
        <f>'Master Budget'!AG121</f>
        <v>0</v>
      </c>
      <c r="F13" s="215">
        <f>'Master Budget'!AH121</f>
        <v>0</v>
      </c>
      <c r="G13" s="215">
        <f>'Master Budget'!AI121</f>
        <v>0</v>
      </c>
      <c r="H13" s="211">
        <f t="shared" si="0"/>
        <v>0</v>
      </c>
      <c r="I13" s="205"/>
      <c r="J13" s="205"/>
      <c r="K13" s="205"/>
    </row>
    <row r="14" spans="1:11" s="206" customFormat="1" ht="25" customHeight="1">
      <c r="A14" s="218" t="s">
        <v>192</v>
      </c>
      <c r="B14" s="219">
        <f>'Master Budget'!J133</f>
        <v>0</v>
      </c>
      <c r="C14" s="220">
        <f>'Master Budget'!S133</f>
        <v>0</v>
      </c>
      <c r="D14" s="220">
        <f>'Master Budget'!AB133</f>
        <v>0</v>
      </c>
      <c r="E14" s="221">
        <f>'Master Budget'!AG133</f>
        <v>0</v>
      </c>
      <c r="F14" s="219">
        <f>'Master Budget'!AH133</f>
        <v>0</v>
      </c>
      <c r="G14" s="219">
        <f>'Master Budget'!AI133</f>
        <v>0</v>
      </c>
      <c r="H14" s="204">
        <f t="shared" si="0"/>
        <v>0</v>
      </c>
      <c r="I14" s="205"/>
      <c r="J14" s="205"/>
      <c r="K14" s="205"/>
    </row>
    <row r="15" spans="1:11" s="206" customFormat="1" ht="25" customHeight="1">
      <c r="A15" s="222" t="s">
        <v>63</v>
      </c>
      <c r="B15" s="223">
        <f>'Master Budget'!J219</f>
        <v>0</v>
      </c>
      <c r="C15" s="224">
        <f>'Master Budget'!S219</f>
        <v>0</v>
      </c>
      <c r="D15" s="224">
        <f>'Master Budget'!AB219</f>
        <v>0</v>
      </c>
      <c r="E15" s="225">
        <f>'Master Budget'!AG219</f>
        <v>0</v>
      </c>
      <c r="F15" s="223">
        <f>'Master Budget'!AH219</f>
        <v>0</v>
      </c>
      <c r="G15" s="223">
        <f>'Master Budget'!AI219</f>
        <v>0</v>
      </c>
      <c r="H15" s="211">
        <f t="shared" si="0"/>
        <v>0</v>
      </c>
      <c r="I15" s="205"/>
      <c r="J15" s="205"/>
      <c r="K15" s="205"/>
    </row>
    <row r="16" spans="1:11" s="206" customFormat="1" ht="25" customHeight="1">
      <c r="A16" s="218" t="s">
        <v>77</v>
      </c>
      <c r="B16" s="219">
        <f>'Master Budget'!J235</f>
        <v>0</v>
      </c>
      <c r="C16" s="220">
        <f>'Master Budget'!S235</f>
        <v>0</v>
      </c>
      <c r="D16" s="220">
        <f>'Master Budget'!AB220</f>
        <v>0</v>
      </c>
      <c r="E16" s="221">
        <f>'Master Budget'!AG235</f>
        <v>0</v>
      </c>
      <c r="F16" s="219">
        <f>'Master Budget'!AH235</f>
        <v>0</v>
      </c>
      <c r="G16" s="219">
        <f>'Master Budget'!AI235</f>
        <v>0</v>
      </c>
      <c r="H16" s="204">
        <f t="shared" si="0"/>
        <v>0</v>
      </c>
      <c r="I16" s="205"/>
      <c r="J16" s="205"/>
      <c r="K16" s="205"/>
    </row>
    <row r="17" spans="1:11" s="206" customFormat="1" ht="25" customHeight="1">
      <c r="A17" s="226" t="s">
        <v>39</v>
      </c>
      <c r="B17" s="225">
        <f>'Master Budget'!J236</f>
        <v>0</v>
      </c>
      <c r="C17" s="227">
        <f>'Master Budget'!S236</f>
        <v>0</v>
      </c>
      <c r="D17" s="227">
        <f>'Master Budget'!AB236</f>
        <v>0</v>
      </c>
      <c r="E17" s="225">
        <f>'Master Budget'!AG236</f>
        <v>0</v>
      </c>
      <c r="F17" s="225">
        <f>'Master Budget'!AH236</f>
        <v>0</v>
      </c>
      <c r="G17" s="225">
        <f>'Master Budget'!AI236</f>
        <v>0</v>
      </c>
      <c r="H17" s="228">
        <f t="shared" si="0"/>
        <v>0</v>
      </c>
      <c r="I17" s="205"/>
      <c r="J17" s="205"/>
      <c r="K17" s="205"/>
    </row>
    <row r="18" spans="1:11" s="206" customFormat="1" ht="25" customHeight="1">
      <c r="A18" s="218" t="s">
        <v>78</v>
      </c>
      <c r="B18" s="219">
        <f>'Master Budget'!J240</f>
        <v>0</v>
      </c>
      <c r="C18" s="220">
        <f>'Master Budget'!S240</f>
        <v>0</v>
      </c>
      <c r="D18" s="220">
        <f>'Master Budget'!AB240</f>
        <v>0</v>
      </c>
      <c r="E18" s="221">
        <f>'Master Budget'!AG240</f>
        <v>0</v>
      </c>
      <c r="F18" s="219">
        <f>'Master Budget'!AH240</f>
        <v>0</v>
      </c>
      <c r="G18" s="219">
        <f>'Master Budget'!AI240</f>
        <v>0</v>
      </c>
      <c r="H18" s="204">
        <f t="shared" si="0"/>
        <v>0</v>
      </c>
      <c r="I18" s="205"/>
      <c r="J18" s="205"/>
      <c r="K18" s="205"/>
    </row>
    <row r="19" spans="1:11" s="206" customFormat="1" ht="25" customHeight="1">
      <c r="A19" s="229" t="s">
        <v>7</v>
      </c>
      <c r="B19" s="230">
        <f t="shared" ref="B19:G19" si="1">B18+B17</f>
        <v>0</v>
      </c>
      <c r="C19" s="231">
        <f t="shared" si="1"/>
        <v>0</v>
      </c>
      <c r="D19" s="231">
        <f t="shared" ref="D19" si="2">D18+D17</f>
        <v>0</v>
      </c>
      <c r="E19" s="230">
        <f t="shared" si="1"/>
        <v>0</v>
      </c>
      <c r="F19" s="231">
        <f t="shared" si="1"/>
        <v>0</v>
      </c>
      <c r="G19" s="230">
        <f t="shared" si="1"/>
        <v>0</v>
      </c>
      <c r="H19" s="232">
        <f t="shared" si="0"/>
        <v>0</v>
      </c>
      <c r="I19" s="205"/>
      <c r="J19" s="205"/>
      <c r="K19" s="205"/>
    </row>
    <row r="20" spans="1:11" ht="17">
      <c r="A20" s="233"/>
      <c r="B20" s="234"/>
      <c r="C20" s="234"/>
      <c r="D20" s="234"/>
      <c r="E20" s="235"/>
      <c r="F20" s="233"/>
      <c r="G20" s="233"/>
      <c r="H20" s="169"/>
      <c r="I20" s="236"/>
      <c r="J20" s="193"/>
      <c r="K20" s="193"/>
    </row>
  </sheetData>
  <mergeCells count="6">
    <mergeCell ref="A1:D1"/>
    <mergeCell ref="A6:H6"/>
    <mergeCell ref="B4:E4"/>
    <mergeCell ref="H4:K4"/>
    <mergeCell ref="B5:E5"/>
    <mergeCell ref="H5:K5"/>
  </mergeCells>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Master Budget</vt:lpstr>
      <vt:lpstr>Budget Narrative</vt:lpstr>
      <vt:lpstr>Budget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KifleGG</dc:creator>
  <cp:lastModifiedBy>Erin Phelps</cp:lastModifiedBy>
  <cp:lastPrinted>2014-09-21T21:01:00Z</cp:lastPrinted>
  <dcterms:created xsi:type="dcterms:W3CDTF">2011-08-26T14:15:00Z</dcterms:created>
  <dcterms:modified xsi:type="dcterms:W3CDTF">2023-07-11T17:51:03Z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y fmtid="{D5CDD505-2E9C-101B-9397-08002B2CF9AE}" pid="3" name="KSOProductBuildVer">
    <vt:lpwstr>1033-3.1.6.6275</vt:lpwstr>
  </property>
</Properties>
</file>